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en\Documents\Projects\SDP\"/>
    </mc:Choice>
  </mc:AlternateContent>
  <xr:revisionPtr revIDLastSave="0" documentId="13_ncr:1_{5B94B15D-38E2-47F8-BDC6-06227C6C6D8B}" xr6:coauthVersionLast="40" xr6:coauthVersionMax="40" xr10:uidLastSave="{00000000-0000-0000-0000-000000000000}"/>
  <bookViews>
    <workbookView xWindow="0" yWindow="0" windowWidth="21570" windowHeight="7920" activeTab="12" xr2:uid="{00000000-000D-0000-FFFF-FFFF00000000}"/>
  </bookViews>
  <sheets>
    <sheet name="2008" sheetId="1" r:id="rId1"/>
    <sheet name="2009" sheetId="6" r:id="rId2"/>
    <sheet name="2010" sheetId="3" r:id="rId3"/>
    <sheet name="2011" sheetId="5" r:id="rId4"/>
    <sheet name="2012" sheetId="7" r:id="rId5"/>
    <sheet name="2013" sheetId="8" r:id="rId6"/>
    <sheet name="2014" sheetId="9" r:id="rId7"/>
    <sheet name="2015" sheetId="10" r:id="rId8"/>
    <sheet name="2016" sheetId="11" r:id="rId9"/>
    <sheet name="2017" sheetId="12" r:id="rId10"/>
    <sheet name="2018" sheetId="13" r:id="rId11"/>
    <sheet name="2019" sheetId="14" r:id="rId12"/>
    <sheet name="2020" sheetId="15" r:id="rId13"/>
  </sheets>
  <definedNames>
    <definedName name="_xlnm._FilterDatabase" localSheetId="0" hidden="1">'2008'!$A$2:$E$17</definedName>
    <definedName name="_xlnm._FilterDatabase" localSheetId="1" hidden="1">'2009'!$A$2:$E$14</definedName>
    <definedName name="_xlnm._FilterDatabase" localSheetId="2" hidden="1">'2010'!$A$2:$E$25</definedName>
    <definedName name="_xlnm._FilterDatabase" localSheetId="3" hidden="1">'2011'!$A$2:$E$27</definedName>
    <definedName name="_xlnm._FilterDatabase" localSheetId="4" hidden="1">'2012'!$A$2:$E$25</definedName>
    <definedName name="_xlnm._FilterDatabase" localSheetId="5" hidden="1">'2013'!$A$2:$E$23</definedName>
    <definedName name="_xlnm._FilterDatabase" localSheetId="6" hidden="1">'2014'!$A$2:$E$24</definedName>
    <definedName name="_xlnm._FilterDatabase" localSheetId="7" hidden="1">'2015'!$A$2:$E$21</definedName>
    <definedName name="_xlnm._FilterDatabase" localSheetId="8" hidden="1">'2016'!$A$2:$E$20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5" l="1"/>
  <c r="D21" i="14"/>
  <c r="D27" i="13" l="1"/>
  <c r="D20" i="12" l="1"/>
  <c r="D21" i="11"/>
  <c r="D22" i="10"/>
  <c r="D25" i="9"/>
  <c r="D25" i="7"/>
  <c r="D23" i="8"/>
  <c r="D18" i="1"/>
  <c r="D15" i="6"/>
  <c r="D25" i="3"/>
  <c r="D27" i="5"/>
</calcChain>
</file>

<file path=xl/sharedStrings.xml><?xml version="1.0" encoding="utf-8"?>
<sst xmlns="http://schemas.openxmlformats.org/spreadsheetml/2006/main" count="832" uniqueCount="404">
  <si>
    <t>Tennessee Regulatory Authority</t>
  </si>
  <si>
    <t>Minnesota Office of Pipeline Safety</t>
  </si>
  <si>
    <t>Wyoming Public Service Commission</t>
  </si>
  <si>
    <t>Utah Department of Commerce</t>
  </si>
  <si>
    <t>Virginia State Corporation Commission</t>
  </si>
  <si>
    <t>Kansas Corporation Commission</t>
  </si>
  <si>
    <t>Texas Railroad Commission</t>
  </si>
  <si>
    <t>New Jersey Board of Public Utilities</t>
  </si>
  <si>
    <t>Vermont Department of Public Service</t>
  </si>
  <si>
    <t>Dig Safely New York, Inc.</t>
  </si>
  <si>
    <t>New Hampshire Public Utilities Commission</t>
  </si>
  <si>
    <t>Notes</t>
  </si>
  <si>
    <t>State</t>
    <phoneticPr fontId="7" type="noConversion"/>
  </si>
  <si>
    <r>
      <t>200</t>
    </r>
    <r>
      <rPr>
        <b/>
        <sz val="11"/>
        <color indexed="8"/>
        <rFont val="Calibri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SDPP</t>
    </r>
    <r>
      <rPr>
        <b/>
        <sz val="11"/>
        <color theme="1"/>
        <rFont val="Calibri"/>
        <family val="2"/>
        <scheme val="minor"/>
      </rPr>
      <t xml:space="preserve"> Grants Total:</t>
    </r>
    <phoneticPr fontId="7" type="noConversion"/>
  </si>
  <si>
    <t>Indiana</t>
    <phoneticPr fontId="7" type="noConversion"/>
  </si>
  <si>
    <t>Georgia</t>
    <phoneticPr fontId="7" type="noConversion"/>
  </si>
  <si>
    <t>Nevada</t>
    <phoneticPr fontId="7" type="noConversion"/>
  </si>
  <si>
    <t>Colorado</t>
    <phoneticPr fontId="7" type="noConversion"/>
  </si>
  <si>
    <t>Tennessee</t>
    <phoneticPr fontId="7" type="noConversion"/>
  </si>
  <si>
    <t>Minnesota</t>
    <phoneticPr fontId="7" type="noConversion"/>
  </si>
  <si>
    <t>Wyoming</t>
    <phoneticPr fontId="7" type="noConversion"/>
  </si>
  <si>
    <t>Utah</t>
    <phoneticPr fontId="7" type="noConversion"/>
  </si>
  <si>
    <t>Virginia</t>
    <phoneticPr fontId="7" type="noConversion"/>
  </si>
  <si>
    <r>
      <t>Fiscal Year 200</t>
    </r>
    <r>
      <rPr>
        <b/>
        <sz val="20"/>
        <color indexed="8"/>
        <rFont val="Calibri"/>
        <family val="2"/>
      </rPr>
      <t>8</t>
    </r>
    <r>
      <rPr>
        <b/>
        <sz val="20"/>
        <color theme="1"/>
        <rFont val="Calibri"/>
        <family val="2"/>
        <scheme val="minor"/>
      </rPr>
      <t xml:space="preserve"> PHMSA </t>
    </r>
    <r>
      <rPr>
        <b/>
        <sz val="20"/>
        <color indexed="8"/>
        <rFont val="Calibri"/>
        <family val="2"/>
      </rPr>
      <t>State Damage Prevention Program Grants</t>
    </r>
  </si>
  <si>
    <t>DTPH56-08-G-PHPS01</t>
  </si>
  <si>
    <t>DTPH56-08-G-PHPS02</t>
  </si>
  <si>
    <t>DTPH56-08-G-PHPS03</t>
  </si>
  <si>
    <t>DTPH56-08-G-PHPS04</t>
  </si>
  <si>
    <t>DTPH56-08-G-PHPS05</t>
  </si>
  <si>
    <t>DTPH56-08-G-PHPS06</t>
  </si>
  <si>
    <t>DTPH56-08-G-PHPS07</t>
  </si>
  <si>
    <t>DTPH56-08-G-PHPS08</t>
  </si>
  <si>
    <t>DTPH56-08-G-PHPS09</t>
  </si>
  <si>
    <t>DTPH56-08-G-PHPS10</t>
  </si>
  <si>
    <t>DTPH56-08-G-PHPS11</t>
  </si>
  <si>
    <t>DTPH56-08-G-PHPS12</t>
  </si>
  <si>
    <t>DTPH56-08-G-PHPS13</t>
  </si>
  <si>
    <t>DTPH56-08-G-PHPS14</t>
  </si>
  <si>
    <t>DTPH56-08-G-PHPS15</t>
  </si>
  <si>
    <t>DTPH56-09-G-PHPS01</t>
  </si>
  <si>
    <t>DTPH56-09-G-PHPS02</t>
  </si>
  <si>
    <t>DTPH56-09-G-PHPS03</t>
  </si>
  <si>
    <t>DTPH56-09-G-PHPS04</t>
  </si>
  <si>
    <t>DTPH56-09-G-PHPS05</t>
  </si>
  <si>
    <t>DTPH56-09-G-PHPS06</t>
  </si>
  <si>
    <t>DTPH56-09-G-PHPS07</t>
  </si>
  <si>
    <t>DTPH56-09-G-PHPS08</t>
  </si>
  <si>
    <t>DTPH56-09-G-PHPS09</t>
  </si>
  <si>
    <t>DTPH56-09-G-PHPS10</t>
  </si>
  <si>
    <t>DTPH56-09-G-PHPS11</t>
  </si>
  <si>
    <t>DTPH56-09-G-PHPS12</t>
  </si>
  <si>
    <r>
      <t>Fiscal Year 201</t>
    </r>
    <r>
      <rPr>
        <b/>
        <sz val="20"/>
        <color indexed="8"/>
        <rFont val="Calibri"/>
        <family val="2"/>
      </rPr>
      <t>2</t>
    </r>
    <r>
      <rPr>
        <b/>
        <sz val="20"/>
        <color theme="1"/>
        <rFont val="Calibri"/>
        <family val="2"/>
        <scheme val="minor"/>
      </rPr>
      <t xml:space="preserve"> PHMSA State Damage Prevention Program Grants</t>
    </r>
    <phoneticPr fontId="7" type="noConversion"/>
  </si>
  <si>
    <t>DTPH56-10-G-PHPS14</t>
  </si>
  <si>
    <t>DTPH56-10-G-PHPS15</t>
  </si>
  <si>
    <t>DTPH56-10-G-PHPS16</t>
  </si>
  <si>
    <t>DTPH56-10-G-PHPS17</t>
  </si>
  <si>
    <t>DTPH56-10-G-PHPS18</t>
  </si>
  <si>
    <t>DTPH56-10-G-PHPS19</t>
  </si>
  <si>
    <t>DTPH56-10-G-PHPS20</t>
  </si>
  <si>
    <t>DTPH56-10-G-PHPS21</t>
  </si>
  <si>
    <t>DTPH56-10-G-PHPS22</t>
  </si>
  <si>
    <t>Fiscal Year 2010 PHMSA State Damage Prevention Program Grants</t>
  </si>
  <si>
    <t>Connecticut</t>
  </si>
  <si>
    <t>Call Before You Dig, Inc - Connecticut</t>
  </si>
  <si>
    <t>Iowa</t>
  </si>
  <si>
    <t>Iowa Utilities Board (IUB)</t>
  </si>
  <si>
    <t>Kentucky Underground Protection</t>
  </si>
  <si>
    <t>Maine</t>
  </si>
  <si>
    <t>Maine Public Utilities Commission</t>
  </si>
  <si>
    <t>Michigan</t>
  </si>
  <si>
    <t>Michigan Public Service Commission</t>
  </si>
  <si>
    <t>Mississippi Public Service Commission</t>
  </si>
  <si>
    <t>Nebraska State Fire Marshal Pipeline Safety Division</t>
  </si>
  <si>
    <t>Nevada</t>
  </si>
  <si>
    <t>North Carolina</t>
  </si>
  <si>
    <t>North Carolina Utility Commission</t>
  </si>
  <si>
    <t>Pennsylvania Public Utility Commission</t>
  </si>
  <si>
    <t xml:space="preserve">Pennsylvania </t>
  </si>
  <si>
    <t>Palmetto Utility Protection Service (South Carolina)</t>
  </si>
  <si>
    <t>Vermont</t>
  </si>
  <si>
    <t>Virginia</t>
  </si>
  <si>
    <t>Virginia Utility Protection Service</t>
  </si>
  <si>
    <t>West Virginia</t>
  </si>
  <si>
    <t>Miss Utility of West Virginia</t>
  </si>
  <si>
    <t>2010 SDPP Grants Total:</t>
  </si>
  <si>
    <t>Fiscal Year 2011 PHMSA State Damage Prevention Program Grants</t>
  </si>
  <si>
    <t>DTPH56-11-G-PHPS01</t>
  </si>
  <si>
    <t>DTPH56-11-G-PHPS02</t>
  </si>
  <si>
    <t>DTPH56-11-G-PHPS03</t>
  </si>
  <si>
    <t>DTPH56-11-G-PHPS04</t>
  </si>
  <si>
    <t>DTPH56-11-G-PHPS05</t>
  </si>
  <si>
    <t>DTPH56-11-G-PHPS06</t>
  </si>
  <si>
    <t>DTPH56-11-G-PHPS07</t>
  </si>
  <si>
    <t>DTPH56-11-G-PHPS08</t>
  </si>
  <si>
    <t>DTPH56-11-G-PHPS09</t>
  </si>
  <si>
    <t>DTPH56-11-G-PHPS10</t>
  </si>
  <si>
    <t>DTPH56-11-G-PHPS11</t>
  </si>
  <si>
    <t>DTPH56-11-G-PHPS12</t>
  </si>
  <si>
    <t>DTPH56-11-G-PHPS13</t>
  </si>
  <si>
    <t>DTPH56-11-G-PHPS14</t>
  </si>
  <si>
    <t>Nebraska</t>
  </si>
  <si>
    <t>Ohio</t>
  </si>
  <si>
    <t>South Dakota</t>
  </si>
  <si>
    <t>Kansas</t>
    <phoneticPr fontId="7" type="noConversion"/>
  </si>
  <si>
    <t>Texas</t>
    <phoneticPr fontId="7" type="noConversion"/>
  </si>
  <si>
    <t>New Jersey</t>
    <phoneticPr fontId="7" type="noConversion"/>
  </si>
  <si>
    <t>Vermont</t>
    <phoneticPr fontId="7" type="noConversion"/>
  </si>
  <si>
    <t>New York</t>
    <phoneticPr fontId="7" type="noConversion"/>
  </si>
  <si>
    <t>New Hampshire</t>
    <phoneticPr fontId="7" type="noConversion"/>
  </si>
  <si>
    <t>Grantee</t>
  </si>
  <si>
    <t>Award</t>
  </si>
  <si>
    <t>Grant Number</t>
  </si>
  <si>
    <t>State</t>
  </si>
  <si>
    <t>Georgia</t>
  </si>
  <si>
    <t>Tennessee</t>
  </si>
  <si>
    <t>New Mexico</t>
  </si>
  <si>
    <t>Kentucky</t>
  </si>
  <si>
    <t>South Carolina</t>
  </si>
  <si>
    <t>Pennsylvania</t>
  </si>
  <si>
    <t>Mississippi</t>
  </si>
  <si>
    <t>Minnesota</t>
  </si>
  <si>
    <t>Texas</t>
  </si>
  <si>
    <t>Kansas</t>
  </si>
  <si>
    <t>Indiana Utility Regulatory Commission</t>
  </si>
  <si>
    <t>Georgia Public Service Commission</t>
  </si>
  <si>
    <t>Public Utilities Commission of Nevada</t>
  </si>
  <si>
    <t>Utility Notification Center of Colorado</t>
  </si>
  <si>
    <t>Alabama</t>
    <phoneticPr fontId="7" type="noConversion"/>
  </si>
  <si>
    <t>Alabama Public Service Commission</t>
    <phoneticPr fontId="7" type="noConversion"/>
  </si>
  <si>
    <t>Arkansas</t>
    <phoneticPr fontId="7" type="noConversion"/>
  </si>
  <si>
    <t>Arkansas Public Service Commission</t>
    <phoneticPr fontId="7" type="noConversion"/>
  </si>
  <si>
    <t>DTPH56-11-G-PHPS15</t>
  </si>
  <si>
    <t>DTPH56-11-G-PHPS16</t>
  </si>
  <si>
    <t>DTPH56-11-G-PHPS17</t>
  </si>
  <si>
    <t>DTPH56-11-G-PHPS18</t>
  </si>
  <si>
    <t>DTPH56-11-G-PHPS19</t>
  </si>
  <si>
    <t>DTPH56-11-G-PHPS20</t>
  </si>
  <si>
    <t>DTPH56-11-G-PHPS21</t>
  </si>
  <si>
    <t>DTPH56-11-G-PHPS22</t>
  </si>
  <si>
    <t>DTPH56-11-G-PHPS23</t>
  </si>
  <si>
    <t>Idaho</t>
  </si>
  <si>
    <t>Idaho Public Utilities Commission (IPUC)</t>
  </si>
  <si>
    <t>Pennsylvania One Call Systems Inc. (POCS)</t>
  </si>
  <si>
    <t>Missouri</t>
  </si>
  <si>
    <t>Missouri Public Service Commission</t>
  </si>
  <si>
    <t>DTPH56-11-G-PHPS24</t>
  </si>
  <si>
    <t>South Dakota Public Utilities Commission</t>
  </si>
  <si>
    <t>2011 SDPP Grants Total:</t>
  </si>
  <si>
    <t>DTPH56-12-G-PHPS08</t>
    <phoneticPr fontId="7" type="noConversion"/>
  </si>
  <si>
    <t>DTPH56-12-G-PHPS22</t>
    <phoneticPr fontId="7" type="noConversion"/>
  </si>
  <si>
    <t>DTPH56-12-G-PHPS18</t>
    <phoneticPr fontId="7" type="noConversion"/>
  </si>
  <si>
    <t>DTPH56-12-G-PHPS17</t>
    <phoneticPr fontId="7" type="noConversion"/>
  </si>
  <si>
    <r>
      <t xml:space="preserve">2009 </t>
    </r>
    <r>
      <rPr>
        <b/>
        <sz val="11"/>
        <color indexed="8"/>
        <rFont val="Calibri"/>
        <family val="2"/>
      </rPr>
      <t>SDPP</t>
    </r>
    <r>
      <rPr>
        <b/>
        <sz val="11"/>
        <color theme="1"/>
        <rFont val="Calibri"/>
        <family val="2"/>
        <scheme val="minor"/>
      </rPr>
      <t xml:space="preserve"> Grants Total:</t>
    </r>
  </si>
  <si>
    <t>Arizona</t>
  </si>
  <si>
    <t>Arizona Corporation Commission</t>
  </si>
  <si>
    <t>Colorado</t>
  </si>
  <si>
    <t>Indiana</t>
  </si>
  <si>
    <t>Indiana 811</t>
  </si>
  <si>
    <t>New Hampshire</t>
  </si>
  <si>
    <t>New Mexico Pipeline Safety Bureau</t>
  </si>
  <si>
    <t>New York</t>
  </si>
  <si>
    <t>Dig Safely New York, Inc</t>
  </si>
  <si>
    <t>Ohio Public Utilities Commission</t>
  </si>
  <si>
    <t>DTPH56-10-G-PHPS01</t>
  </si>
  <si>
    <t>DTPH56-10-G-PHPS02</t>
  </si>
  <si>
    <t>DTPH56-10-G-PHPS03</t>
  </si>
  <si>
    <t>DTPH56-10-G-PHPS04</t>
  </si>
  <si>
    <t>DTPH56-10-G-PHPS05</t>
  </si>
  <si>
    <t>DTPH56-10-G-PHPS06</t>
  </si>
  <si>
    <t>DTPH56-10-G-PHPS07</t>
  </si>
  <si>
    <t>DTPH56-10-G-PHPS08</t>
  </si>
  <si>
    <t>DTPH56-10-G-PHPS09</t>
  </si>
  <si>
    <t>DTPH56-10-G-PHPS10</t>
  </si>
  <si>
    <t>DTPH56-10-G-PHPS11</t>
  </si>
  <si>
    <t>DTPH56-10-G-PHPS12</t>
  </si>
  <si>
    <t>DTPH56-10-G-PHPS13</t>
  </si>
  <si>
    <t>DTPH56-12-G-PHPS19</t>
  </si>
  <si>
    <t>DTPH56-12-G-PHPS12</t>
  </si>
  <si>
    <t>DTPH56-12-G-PHPS01</t>
  </si>
  <si>
    <t>DTPH56-12-G-PHPS02</t>
  </si>
  <si>
    <t>DTPH56-12-G-PHPS03</t>
  </si>
  <si>
    <t>New Jersey</t>
  </si>
  <si>
    <t>DTPH56-12-G-PHPS04</t>
  </si>
  <si>
    <t>DTPH56-12-G-PHPS05</t>
  </si>
  <si>
    <t>DTPH56-12-G-PHPS11</t>
  </si>
  <si>
    <t>DTPH56-12-G-PHPS10</t>
  </si>
  <si>
    <t>DTPH56-12-G-PHPS06</t>
  </si>
  <si>
    <t>DTPH56-12-G-PHPS14</t>
  </si>
  <si>
    <t>DTPH56-12-G-PHPS15</t>
  </si>
  <si>
    <t>DTPH56-12-G-PHPS16</t>
  </si>
  <si>
    <t>DTPH56-12-G-PHPS20</t>
  </si>
  <si>
    <t>DTPH56-12-G-PHPS13</t>
  </si>
  <si>
    <t>DTPH56-12-G-PHPS21</t>
  </si>
  <si>
    <t>Maryland</t>
  </si>
  <si>
    <t>DTPH56-12-G-PHPS09</t>
  </si>
  <si>
    <t>MD Underground Facilities Damage Prevention Authority</t>
  </si>
  <si>
    <t>2012 SDPP Grants Total:</t>
  </si>
  <si>
    <t>DTPH56-12-G-PHPS07</t>
  </si>
  <si>
    <t>Fiscal Year 2013 PHMSA State Damage Prevention Program Grants</t>
  </si>
  <si>
    <t>2013 SDPP Grants Total:</t>
  </si>
  <si>
    <t>DTPH56-13-G-PHPS04</t>
  </si>
  <si>
    <t>DTPH56-13-G-PHPS05</t>
  </si>
  <si>
    <t>DTPH56-13-G-PHPS10</t>
  </si>
  <si>
    <t>DTPH56-13-G-PHPS17</t>
  </si>
  <si>
    <t>DTPH56-13-G-PHPS06</t>
  </si>
  <si>
    <t>Dig Safe System, Inc. (DSSI) - MA</t>
  </si>
  <si>
    <t>DTPH56-13-G-PHPS15</t>
  </si>
  <si>
    <t>Massachusetts</t>
  </si>
  <si>
    <t>DTPH56-13-G-PHPS18</t>
  </si>
  <si>
    <t>DTPH56-13-G-PHPS01</t>
  </si>
  <si>
    <t>DTPH56-13-G-PHPS02</t>
  </si>
  <si>
    <t>DTPH56-13-G-PHPS07</t>
  </si>
  <si>
    <t>DTPH56-13-G-PHPS13</t>
  </si>
  <si>
    <t>DTPH56-13-G-PHPS12</t>
  </si>
  <si>
    <t>DTPH56-13-G-PHPS16</t>
  </si>
  <si>
    <t>DTPH56-13-G-PHPS03</t>
  </si>
  <si>
    <t>DTPH56-13-G-PHPS19</t>
  </si>
  <si>
    <t>DTPH56-13-G-PHPS20</t>
  </si>
  <si>
    <t>DTPH56-13-G-PHPS14</t>
  </si>
  <si>
    <t>DTPH56-13-G-PHPS09</t>
  </si>
  <si>
    <t>DTPH56-13-G-PHPS08</t>
  </si>
  <si>
    <t>One-Call of Wyoming</t>
  </si>
  <si>
    <t>Wyoming</t>
  </si>
  <si>
    <t>DTPH56-13-G-PHPS11</t>
  </si>
  <si>
    <t>DTPH5614GPPS01</t>
  </si>
  <si>
    <t>DTPH5614GPPS02</t>
  </si>
  <si>
    <t>DTPH5614GPPS03</t>
  </si>
  <si>
    <t>DTPH5614GPPS04</t>
  </si>
  <si>
    <t>DTPH5614GPPS05</t>
  </si>
  <si>
    <t>DTPH5614GPPS06</t>
  </si>
  <si>
    <t>DTPH5614GPPS07</t>
  </si>
  <si>
    <t>DTPH5614GPPS08</t>
  </si>
  <si>
    <t>DTPH5614GPPS09</t>
  </si>
  <si>
    <t>DTPH5614GPPS10</t>
  </si>
  <si>
    <t>DTPH5614GPPS11</t>
  </si>
  <si>
    <t>DTPH5614GPPS12</t>
  </si>
  <si>
    <t>DTPH5614GPPS13</t>
  </si>
  <si>
    <t>DTPH5614GPPS14</t>
  </si>
  <si>
    <t>DTPH5614GPPS15</t>
  </si>
  <si>
    <t>DTPH5614GPPS16</t>
  </si>
  <si>
    <t>DTPH5614GPPS17</t>
  </si>
  <si>
    <t>DTPH5614GPPS18</t>
  </si>
  <si>
    <t>DTPH5614GPPS19</t>
  </si>
  <si>
    <t>DTPH5614GPPS20</t>
  </si>
  <si>
    <t>DTPH5614GPPS21</t>
  </si>
  <si>
    <t>Deleware</t>
  </si>
  <si>
    <t>Deleware - Miss Utility of Delmarva</t>
  </si>
  <si>
    <t>Minnesota Office Of Pipeline Safety</t>
  </si>
  <si>
    <t>Puerto Rico</t>
  </si>
  <si>
    <t>Puerto Rico Public Service Commission</t>
  </si>
  <si>
    <t>Fiscal Year 2014 PHMSA State Damage Prevention Program Grants</t>
  </si>
  <si>
    <t>DTPH5614GPPS22</t>
  </si>
  <si>
    <t>Puerto Rico Department of Transportation and Public Works</t>
  </si>
  <si>
    <t>Fiscal Year 2015 PHMSA State Damage Prevention Program Grants</t>
  </si>
  <si>
    <t>DTPH5615GPPS01</t>
  </si>
  <si>
    <t>DTPH5615GPPS02</t>
  </si>
  <si>
    <t>DTPH5615GPPS03</t>
  </si>
  <si>
    <t>DTPH5615GPPS04</t>
  </si>
  <si>
    <t>DTPH5615GPPS05</t>
  </si>
  <si>
    <t>DTPH5615GPPS06</t>
  </si>
  <si>
    <t>DTPH5615GPPS07</t>
  </si>
  <si>
    <t>DTPH5615GPPS08</t>
  </si>
  <si>
    <t>DTPH5615GPPS09</t>
  </si>
  <si>
    <t>DTPH5615GPPS10</t>
  </si>
  <si>
    <t>DTPH5615GPPS11</t>
  </si>
  <si>
    <t>DTPH5615GPPS12</t>
  </si>
  <si>
    <t>DTPH5615GPPS13</t>
  </si>
  <si>
    <t>DTPH5615GPPS14</t>
  </si>
  <si>
    <t>DTPH5615GPPS15</t>
  </si>
  <si>
    <t>DTPH5615GPPS16</t>
  </si>
  <si>
    <t>DTPH5615GPPS17</t>
  </si>
  <si>
    <t>DTPH5615GPPS18</t>
  </si>
  <si>
    <t>DTPH5615GPPS19</t>
  </si>
  <si>
    <t>California</t>
  </si>
  <si>
    <t>Underground Service Alert of Northern California and Nevada</t>
  </si>
  <si>
    <t>2014 SDPP Grants Total:</t>
  </si>
  <si>
    <t>2015 SDPP Grants Total:</t>
  </si>
  <si>
    <t>Minnesota Department of Public Safety</t>
  </si>
  <si>
    <t>New Mexico Public Regulation Commission</t>
  </si>
  <si>
    <t>Dig Safety New York, Inc.</t>
  </si>
  <si>
    <t>Missouri State Emergency Management Agency</t>
  </si>
  <si>
    <t>Idaho Division of Building Safety</t>
  </si>
  <si>
    <t>Washington</t>
  </si>
  <si>
    <t>Washington Utilities and Transportation Commission</t>
  </si>
  <si>
    <t>DTPH5616GSDP02</t>
  </si>
  <si>
    <t>DTPH5616GSDP03</t>
  </si>
  <si>
    <t>DTPH5616GSDP04</t>
  </si>
  <si>
    <t>DTPH5616GSDP05</t>
  </si>
  <si>
    <t>DTPH5616GSDP06</t>
  </si>
  <si>
    <t>DTPH5616GSDP07</t>
  </si>
  <si>
    <t>DTPH5616GSDP08</t>
  </si>
  <si>
    <t>DTPH5616GSDP09</t>
  </si>
  <si>
    <t>DTPH5616GSDP10</t>
  </si>
  <si>
    <t>DTPH5616GSDP11</t>
  </si>
  <si>
    <t>DTPH5616GSDP12</t>
  </si>
  <si>
    <t>DTPH5616GSDP13</t>
  </si>
  <si>
    <t>DTPH5616GSDP14</t>
  </si>
  <si>
    <t>DTPH5616GSDP15</t>
  </si>
  <si>
    <t>DTPH5616GSDP16</t>
  </si>
  <si>
    <t>DTPH5616GSDP17</t>
  </si>
  <si>
    <t>DTPH5616GSDP18</t>
  </si>
  <si>
    <t>DTPH5616GSDP19</t>
  </si>
  <si>
    <t>Fiscal Year 2016 PHMSA State Damage Prevention Program Grants</t>
  </si>
  <si>
    <t>2016 SDPP Grants Total:</t>
  </si>
  <si>
    <t>Fiscal Year 2017 PHMSA State Damage Prevention Program Grants</t>
  </si>
  <si>
    <t>2017 SDPP Grants Total:</t>
  </si>
  <si>
    <t>693JK31741001</t>
  </si>
  <si>
    <t>693JK31741002</t>
  </si>
  <si>
    <t>693JK31741003</t>
  </si>
  <si>
    <t>693JK31741004</t>
  </si>
  <si>
    <t>693JK31741005</t>
  </si>
  <si>
    <t>693JK31741006</t>
  </si>
  <si>
    <t>693JK31741007</t>
  </si>
  <si>
    <t>693JK31741008</t>
  </si>
  <si>
    <t>693JK31741009</t>
  </si>
  <si>
    <t>693JK31741010</t>
  </si>
  <si>
    <t>693JK31741011</t>
  </si>
  <si>
    <t>693JK31741012</t>
  </si>
  <si>
    <t>693JK31741013</t>
  </si>
  <si>
    <t>693JK31741014</t>
  </si>
  <si>
    <t>693JK31741016</t>
  </si>
  <si>
    <t>693JK31741017</t>
  </si>
  <si>
    <t>Call Before you Dig, Inc - Connecticut</t>
  </si>
  <si>
    <t>Puerto Rico Dept. of Transportation and Public Works</t>
  </si>
  <si>
    <t>693JK31741015</t>
  </si>
  <si>
    <t>Louisiana</t>
  </si>
  <si>
    <t>Louisiana Department of Natural Resources</t>
  </si>
  <si>
    <t>New York 811, Inc.</t>
  </si>
  <si>
    <t>2018 SDPP Grants Total:</t>
  </si>
  <si>
    <t>Fiscal Year 2018 PHMSA State Damage Prevention Program Grants</t>
  </si>
  <si>
    <t>693JK31840002PSDP</t>
  </si>
  <si>
    <t>693JK31840003PSDP</t>
  </si>
  <si>
    <t>693JK31840004PSDP</t>
  </si>
  <si>
    <t>693JK31840005PSDP</t>
  </si>
  <si>
    <t>693JK31840006PSDP</t>
  </si>
  <si>
    <t>693JK31840008PSDP</t>
  </si>
  <si>
    <t>693JK31840009PSDP</t>
  </si>
  <si>
    <t>693JK31840010PSDP</t>
  </si>
  <si>
    <t>693JK31840011PSDP</t>
  </si>
  <si>
    <t>693JK31840012PSDP</t>
  </si>
  <si>
    <t>693JK31840013PSDP</t>
  </si>
  <si>
    <t>693JK31840014PSDP</t>
  </si>
  <si>
    <t>693JK31840015PSDP</t>
  </si>
  <si>
    <t>693JK31840016PSDP</t>
  </si>
  <si>
    <t>693JK31840017PSDP</t>
  </si>
  <si>
    <t>693JK31840018PSDP</t>
  </si>
  <si>
    <t>693JK31840019PSDP</t>
  </si>
  <si>
    <t>693JK31840007PSDP</t>
  </si>
  <si>
    <t>693JK31840020PSDP</t>
  </si>
  <si>
    <t>693JK31840021PSDP</t>
  </si>
  <si>
    <t>693JK31840022PSDP</t>
  </si>
  <si>
    <t>693JK31840023PSDP</t>
  </si>
  <si>
    <t>693JK31840024PSDP</t>
  </si>
  <si>
    <t>693JK31840025PSDP</t>
  </si>
  <si>
    <t>Utility Norifiation Center of Colorado</t>
  </si>
  <si>
    <t>Underground Service Alert of Southern California (DigAlert)</t>
  </si>
  <si>
    <t>Kentucky Public Protection Cabinet</t>
  </si>
  <si>
    <t>Conneticut</t>
  </si>
  <si>
    <t>Call Before You Dig, Inc Connecticut</t>
  </si>
  <si>
    <t>MD Underground Facilities Damaga Prevention Authority</t>
  </si>
  <si>
    <t>Fiscal Year 2019 PHMSA State Damage Prevention Program Grants</t>
  </si>
  <si>
    <t>2019 SDPP Grants Total:</t>
  </si>
  <si>
    <t>693JK31940004PSDP</t>
  </si>
  <si>
    <t>693JK31940005PSDP</t>
  </si>
  <si>
    <t>693JK31940006PSDP</t>
  </si>
  <si>
    <t>693JK31940007PSDP</t>
  </si>
  <si>
    <t>693JK31940008PSDP</t>
  </si>
  <si>
    <t>693JK31940009PSDP</t>
  </si>
  <si>
    <t>693JK31940010PSDP</t>
  </si>
  <si>
    <t>693JK31940011PSDP</t>
  </si>
  <si>
    <t>693JK31940012PSDP</t>
  </si>
  <si>
    <t>693JK31940013PSDP</t>
  </si>
  <si>
    <t>693JK31940014PSDP</t>
  </si>
  <si>
    <t>693JK31940015PSDP</t>
  </si>
  <si>
    <t>693JK31940016PSDP</t>
  </si>
  <si>
    <t>693JK31940017PSDP</t>
  </si>
  <si>
    <t>693JK31940018PSDP</t>
  </si>
  <si>
    <t>693JK31940019PSDP</t>
  </si>
  <si>
    <t>693JK31940020PSDP</t>
  </si>
  <si>
    <t>693JK31940021PSDP</t>
  </si>
  <si>
    <t>Call Before You Dig, Inc. - Connecticut</t>
  </si>
  <si>
    <t>Michigan Public Services Commission</t>
  </si>
  <si>
    <t>Mississippi Public Service Commision</t>
  </si>
  <si>
    <t>Viriginia Utility Protection Service</t>
  </si>
  <si>
    <t>Fiscal Year 2020 PHMSA State Damage Prevention Program Grants</t>
  </si>
  <si>
    <t>Tennesse</t>
  </si>
  <si>
    <t>Colorado Division of Oil and Public Safety</t>
  </si>
  <si>
    <t>Kentucky Public Service Commission</t>
  </si>
  <si>
    <t>Missouri Office of the Attorney General</t>
  </si>
  <si>
    <t>Tennesse Public Utilities Commission</t>
  </si>
  <si>
    <t>693JK32040001PSDP</t>
  </si>
  <si>
    <t>693JK32040002PSDP</t>
  </si>
  <si>
    <t>693JK32040003PSDP</t>
  </si>
  <si>
    <t>693JK32040004PSDP</t>
  </si>
  <si>
    <t>693JK32040005PSDP</t>
  </si>
  <si>
    <t>693JK32040006PSDP</t>
  </si>
  <si>
    <t>693JK32040007PSDP</t>
  </si>
  <si>
    <t>693JK32040008PSDP</t>
  </si>
  <si>
    <t>693JK32040009PSDP</t>
  </si>
  <si>
    <t>693JK32040010PSDP</t>
  </si>
  <si>
    <t>693JK32040011PSDP</t>
  </si>
  <si>
    <t>693JK32040012PSDP</t>
  </si>
  <si>
    <t>693JK32040013PSDP</t>
  </si>
  <si>
    <t>693JK32040014PSDP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</si>
</sst>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20"/>
      <color theme="1"/>
      <name val="Calibri"/>
      <family val="2"/>
      <scheme val="minor"/>
    </font>
    <font>
      <sz val="8"/>
      <name val="Verdana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rgb="FFBFBFB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0" fontId="0" fillId="0" borderId="2" xfId="0" applyBorder="1"/>
    <xf numFmtId="0" fontId="0" fillId="0" borderId="2" xfId="0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2" fillId="0" borderId="6" xfId="1" applyFont="1" applyBorder="1"/>
    <xf numFmtId="0" fontId="0" fillId="0" borderId="5" xfId="0" applyFill="1" applyBorder="1"/>
    <xf numFmtId="0" fontId="2" fillId="0" borderId="6" xfId="0" applyFont="1" applyFill="1" applyBorder="1" applyAlignment="1">
      <alignment horizontal="right"/>
    </xf>
    <xf numFmtId="44" fontId="2" fillId="0" borderId="6" xfId="1" applyFont="1" applyFill="1" applyBorder="1"/>
    <xf numFmtId="6" fontId="2" fillId="0" borderId="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Fill="1" applyBorder="1"/>
    <xf numFmtId="44" fontId="3" fillId="0" borderId="1" xfId="1" applyFont="1" applyFill="1" applyBorder="1"/>
    <xf numFmtId="44" fontId="4" fillId="0" borderId="1" xfId="1" applyFont="1" applyFill="1" applyBorder="1"/>
    <xf numFmtId="44" fontId="5" fillId="0" borderId="1" xfId="1" applyFont="1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0" xfId="0" applyFont="1"/>
    <xf numFmtId="0" fontId="2" fillId="0" borderId="8" xfId="0" applyFont="1" applyBorder="1"/>
    <xf numFmtId="6" fontId="0" fillId="0" borderId="9" xfId="0" applyNumberFormat="1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5" xfId="0" applyBorder="1"/>
    <xf numFmtId="0" fontId="0" fillId="0" borderId="6" xfId="0" applyFill="1" applyBorder="1"/>
    <xf numFmtId="44" fontId="5" fillId="0" borderId="6" xfId="1" applyFont="1" applyFill="1" applyBorder="1"/>
    <xf numFmtId="0" fontId="10" fillId="0" borderId="3" xfId="0" applyFont="1" applyBorder="1"/>
    <xf numFmtId="0" fontId="10" fillId="0" borderId="8" xfId="0" applyFont="1" applyBorder="1"/>
    <xf numFmtId="0" fontId="10" fillId="0" borderId="0" xfId="0" applyFont="1" applyBorder="1"/>
    <xf numFmtId="0" fontId="10" fillId="0" borderId="0" xfId="0" applyFont="1"/>
    <xf numFmtId="0" fontId="0" fillId="0" borderId="10" xfId="0" applyFill="1" applyBorder="1"/>
    <xf numFmtId="44" fontId="0" fillId="0" borderId="10" xfId="1" applyFont="1" applyFill="1" applyBorder="1"/>
    <xf numFmtId="0" fontId="0" fillId="0" borderId="11" xfId="0" applyFill="1" applyBorder="1"/>
    <xf numFmtId="0" fontId="0" fillId="0" borderId="0" xfId="0" applyAlignment="1"/>
    <xf numFmtId="0" fontId="2" fillId="0" borderId="3" xfId="0" applyFont="1" applyBorder="1" applyAlignment="1"/>
    <xf numFmtId="0" fontId="2" fillId="0" borderId="8" xfId="0" applyFont="1" applyBorder="1" applyAlignment="1"/>
    <xf numFmtId="0" fontId="13" fillId="0" borderId="0" xfId="0" applyFont="1" applyAlignment="1"/>
    <xf numFmtId="0" fontId="10" fillId="0" borderId="0" xfId="0" applyFont="1" applyAlignment="1"/>
    <xf numFmtId="44" fontId="5" fillId="0" borderId="1" xfId="1" applyFont="1" applyFill="1" applyBorder="1" applyAlignment="1"/>
    <xf numFmtId="0" fontId="10" fillId="0" borderId="0" xfId="0" applyFont="1" applyBorder="1" applyAlignment="1"/>
    <xf numFmtId="0" fontId="0" fillId="0" borderId="2" xfId="0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1" xfId="0" applyFill="1" applyBorder="1" applyAlignment="1"/>
    <xf numFmtId="44" fontId="0" fillId="0" borderId="1" xfId="1" applyFont="1" applyFill="1" applyBorder="1" applyAlignment="1"/>
    <xf numFmtId="0" fontId="3" fillId="0" borderId="1" xfId="0" applyFont="1" applyFill="1" applyBorder="1" applyAlignment="1"/>
    <xf numFmtId="44" fontId="4" fillId="0" borderId="1" xfId="1" applyFont="1" applyFill="1" applyBorder="1" applyAlignment="1"/>
    <xf numFmtId="44" fontId="3" fillId="0" borderId="1" xfId="1" applyFont="1" applyFill="1" applyBorder="1" applyAlignment="1"/>
    <xf numFmtId="0" fontId="10" fillId="0" borderId="3" xfId="0" applyFont="1" applyBorder="1" applyAlignment="1"/>
    <xf numFmtId="0" fontId="0" fillId="0" borderId="11" xfId="0" applyFill="1" applyBorder="1" applyAlignment="1"/>
    <xf numFmtId="0" fontId="0" fillId="0" borderId="10" xfId="0" applyFill="1" applyBorder="1" applyAlignment="1"/>
    <xf numFmtId="0" fontId="0" fillId="0" borderId="5" xfId="0" applyFill="1" applyBorder="1" applyAlignment="1"/>
    <xf numFmtId="44" fontId="2" fillId="0" borderId="6" xfId="1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 applyBorder="1" applyAlignment="1"/>
    <xf numFmtId="0" fontId="0" fillId="0" borderId="0" xfId="0" applyFont="1" applyBorder="1" applyAlignment="1"/>
  </cellXfs>
  <cellStyles count="6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</cellStyles>
  <dxfs count="7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9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bestFit="1" customWidth="1"/>
    <col min="2" max="2" width="15.28515625" bestFit="1" customWidth="1"/>
    <col min="3" max="3" width="40.7109375" bestFit="1" customWidth="1"/>
    <col min="4" max="4" width="14.28515625" style="1" bestFit="1" customWidth="1"/>
    <col min="5" max="5" width="19.85546875" style="1" bestFit="1" customWidth="1"/>
    <col min="6" max="6" width="14.42578125" bestFit="1" customWidth="1"/>
    <col min="7" max="8" width="13.42578125" bestFit="1" customWidth="1"/>
    <col min="9" max="9" width="11" bestFit="1" customWidth="1"/>
    <col min="10" max="10" width="35.7109375" bestFit="1" customWidth="1"/>
  </cols>
  <sheetData>
    <row r="1" spans="1:5" ht="26.25" x14ac:dyDescent="0.4">
      <c r="A1" s="58" t="s">
        <v>23</v>
      </c>
      <c r="B1" s="58"/>
      <c r="C1" s="58"/>
      <c r="D1" s="58"/>
      <c r="E1" s="58"/>
    </row>
    <row r="2" spans="1:5" x14ac:dyDescent="0.25">
      <c r="A2" s="8" t="s">
        <v>111</v>
      </c>
      <c r="B2" s="8" t="s">
        <v>12</v>
      </c>
      <c r="C2" s="9" t="s">
        <v>109</v>
      </c>
      <c r="D2" s="10" t="s">
        <v>110</v>
      </c>
      <c r="E2" s="9" t="s">
        <v>11</v>
      </c>
    </row>
    <row r="3" spans="1:5" s="24" customFormat="1" x14ac:dyDescent="0.25">
      <c r="A3" s="23" t="s">
        <v>24</v>
      </c>
      <c r="B3" s="6" t="s">
        <v>14</v>
      </c>
      <c r="C3" t="s">
        <v>123</v>
      </c>
      <c r="D3" s="26">
        <v>97657</v>
      </c>
    </row>
    <row r="4" spans="1:5" s="24" customFormat="1" x14ac:dyDescent="0.25">
      <c r="A4" s="23" t="s">
        <v>25</v>
      </c>
      <c r="B4" s="6" t="s">
        <v>15</v>
      </c>
      <c r="C4" t="s">
        <v>124</v>
      </c>
      <c r="D4" s="26">
        <v>100000</v>
      </c>
    </row>
    <row r="5" spans="1:5" s="24" customFormat="1" x14ac:dyDescent="0.25">
      <c r="A5" s="23" t="s">
        <v>26</v>
      </c>
      <c r="B5" s="6" t="s">
        <v>16</v>
      </c>
      <c r="C5" t="s">
        <v>125</v>
      </c>
      <c r="D5" s="26">
        <v>100000</v>
      </c>
    </row>
    <row r="6" spans="1:5" s="24" customFormat="1" x14ac:dyDescent="0.25">
      <c r="A6" s="23" t="s">
        <v>27</v>
      </c>
      <c r="B6" s="6" t="s">
        <v>17</v>
      </c>
      <c r="C6" t="s">
        <v>126</v>
      </c>
      <c r="D6" s="26">
        <v>96256</v>
      </c>
    </row>
    <row r="7" spans="1:5" x14ac:dyDescent="0.25">
      <c r="A7" s="6" t="s">
        <v>28</v>
      </c>
      <c r="B7" s="6" t="s">
        <v>18</v>
      </c>
      <c r="C7" t="s">
        <v>0</v>
      </c>
      <c r="D7" s="26">
        <v>64900</v>
      </c>
      <c r="E7"/>
    </row>
    <row r="8" spans="1:5" x14ac:dyDescent="0.25">
      <c r="A8" s="6" t="s">
        <v>29</v>
      </c>
      <c r="B8" s="6" t="s">
        <v>19</v>
      </c>
      <c r="C8" t="s">
        <v>1</v>
      </c>
      <c r="D8" s="26">
        <v>100000</v>
      </c>
      <c r="E8"/>
    </row>
    <row r="9" spans="1:5" x14ac:dyDescent="0.25">
      <c r="A9" s="7" t="s">
        <v>30</v>
      </c>
      <c r="B9" s="7" t="s">
        <v>20</v>
      </c>
      <c r="C9" t="s">
        <v>2</v>
      </c>
      <c r="D9" s="26">
        <v>28324</v>
      </c>
      <c r="E9"/>
    </row>
    <row r="10" spans="1:5" x14ac:dyDescent="0.25">
      <c r="A10" s="6" t="s">
        <v>31</v>
      </c>
      <c r="B10" s="6" t="s">
        <v>21</v>
      </c>
      <c r="C10" t="s">
        <v>3</v>
      </c>
      <c r="D10" s="26">
        <v>97009</v>
      </c>
      <c r="E10"/>
    </row>
    <row r="11" spans="1:5" x14ac:dyDescent="0.25">
      <c r="A11" s="7" t="s">
        <v>32</v>
      </c>
      <c r="B11" s="7" t="s">
        <v>22</v>
      </c>
      <c r="C11" t="s">
        <v>4</v>
      </c>
      <c r="D11" s="26">
        <v>100000</v>
      </c>
      <c r="E11"/>
    </row>
    <row r="12" spans="1:5" x14ac:dyDescent="0.25">
      <c r="A12" s="7" t="s">
        <v>33</v>
      </c>
      <c r="B12" s="7" t="s">
        <v>103</v>
      </c>
      <c r="C12" t="s">
        <v>5</v>
      </c>
      <c r="D12" s="26">
        <v>69672</v>
      </c>
      <c r="E12"/>
    </row>
    <row r="13" spans="1:5" x14ac:dyDescent="0.25">
      <c r="A13" s="7" t="s">
        <v>34</v>
      </c>
      <c r="B13" s="7" t="s">
        <v>104</v>
      </c>
      <c r="C13" t="s">
        <v>6</v>
      </c>
      <c r="D13" s="26">
        <v>61527</v>
      </c>
      <c r="E13"/>
    </row>
    <row r="14" spans="1:5" x14ac:dyDescent="0.25">
      <c r="A14" s="7" t="s">
        <v>35</v>
      </c>
      <c r="B14" s="7" t="s">
        <v>105</v>
      </c>
      <c r="C14" t="s">
        <v>7</v>
      </c>
      <c r="D14" s="27"/>
      <c r="E14"/>
    </row>
    <row r="15" spans="1:5" x14ac:dyDescent="0.25">
      <c r="A15" s="7" t="s">
        <v>36</v>
      </c>
      <c r="B15" s="7" t="s">
        <v>106</v>
      </c>
      <c r="C15" t="s">
        <v>8</v>
      </c>
      <c r="D15" s="26">
        <v>99440</v>
      </c>
      <c r="E15"/>
    </row>
    <row r="16" spans="1:5" x14ac:dyDescent="0.25">
      <c r="A16" s="6" t="s">
        <v>37</v>
      </c>
      <c r="B16" s="6" t="s">
        <v>107</v>
      </c>
      <c r="C16" t="s">
        <v>9</v>
      </c>
      <c r="D16" s="26">
        <v>100000</v>
      </c>
      <c r="E16"/>
    </row>
    <row r="17" spans="1:8" x14ac:dyDescent="0.25">
      <c r="A17" s="7" t="s">
        <v>38</v>
      </c>
      <c r="B17" s="7" t="s">
        <v>108</v>
      </c>
      <c r="C17" t="s">
        <v>10</v>
      </c>
      <c r="D17" s="27"/>
      <c r="E17"/>
    </row>
    <row r="18" spans="1:8" x14ac:dyDescent="0.25">
      <c r="A18" s="12"/>
      <c r="B18" s="12"/>
      <c r="C18" s="13" t="s">
        <v>13</v>
      </c>
      <c r="D18" s="14">
        <f>SUBTOTAL(109,D3:D17)</f>
        <v>1114785</v>
      </c>
      <c r="E18"/>
    </row>
    <row r="19" spans="1:8" x14ac:dyDescent="0.25">
      <c r="A19" s="12"/>
      <c r="B19" s="13"/>
      <c r="C19" s="14"/>
      <c r="D19" s="15"/>
      <c r="E19" s="16"/>
      <c r="F19" s="14"/>
      <c r="G19" s="11"/>
      <c r="H19" s="17"/>
    </row>
  </sheetData>
  <autoFilter ref="A2:E17" xr:uid="{00000000-0009-0000-0000-000000000000}"/>
  <sortState xmlns:xlrd2="http://schemas.microsoft.com/office/spreadsheetml/2017/richdata2" ref="A3:E17">
    <sortCondition ref="A4:A17"/>
  </sortState>
  <mergeCells count="1">
    <mergeCell ref="A1:E1"/>
  </mergeCells>
  <phoneticPr fontId="7" type="noConversion"/>
  <conditionalFormatting sqref="E19:H19 B19:C19 A7:A19 B3:D18">
    <cfRule type="expression" dxfId="71" priority="6">
      <formula>NOT(ISERROR(SEARCH("Completed",A3)))</formula>
    </cfRule>
  </conditionalFormatting>
  <conditionalFormatting sqref="E19">
    <cfRule type="cellIs" dxfId="70" priority="1" operator="equal">
      <formula>"YES"</formula>
    </cfRule>
    <cfRule type="cellIs" dxfId="69" priority="2" operator="equal">
      <formula>"NO"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ABD4-D65E-3845-B451-F91158AA02AC}">
  <dimension ref="A1:E20"/>
  <sheetViews>
    <sheetView zoomScaleNormal="100" workbookViewId="0">
      <selection sqref="A1:E1"/>
    </sheetView>
  </sheetViews>
  <sheetFormatPr defaultColWidth="11.42578125" defaultRowHeight="15" x14ac:dyDescent="0.25"/>
  <cols>
    <col min="1" max="1" width="14" bestFit="1" customWidth="1"/>
    <col min="2" max="2" width="12" bestFit="1" customWidth="1"/>
    <col min="3" max="3" width="52.5703125" bestFit="1" customWidth="1"/>
    <col min="4" max="4" width="14.28515625" bestFit="1" customWidth="1"/>
    <col min="5" max="5" width="17.85546875" customWidth="1"/>
  </cols>
  <sheetData>
    <row r="1" spans="1:5" ht="26.25" x14ac:dyDescent="0.4">
      <c r="A1" s="58" t="s">
        <v>304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306</v>
      </c>
      <c r="B3" s="34" t="s">
        <v>119</v>
      </c>
      <c r="C3" s="34" t="s">
        <v>71</v>
      </c>
      <c r="D3" s="21">
        <v>97500</v>
      </c>
      <c r="E3" s="33"/>
    </row>
    <row r="4" spans="1:5" x14ac:dyDescent="0.25">
      <c r="A4" s="31" t="s">
        <v>307</v>
      </c>
      <c r="B4" s="6" t="s">
        <v>155</v>
      </c>
      <c r="C4" s="2" t="s">
        <v>126</v>
      </c>
      <c r="D4" s="21">
        <v>100000</v>
      </c>
    </row>
    <row r="5" spans="1:5" x14ac:dyDescent="0.25">
      <c r="A5" s="6" t="s">
        <v>308</v>
      </c>
      <c r="B5" s="6" t="s">
        <v>181</v>
      </c>
      <c r="C5" s="2" t="s">
        <v>7</v>
      </c>
      <c r="D5" s="21">
        <v>100000</v>
      </c>
    </row>
    <row r="6" spans="1:5" x14ac:dyDescent="0.25">
      <c r="A6" s="6" t="s">
        <v>309</v>
      </c>
      <c r="B6" s="6" t="s">
        <v>156</v>
      </c>
      <c r="C6" s="2" t="s">
        <v>123</v>
      </c>
      <c r="D6" s="3">
        <v>100000</v>
      </c>
    </row>
    <row r="7" spans="1:5" x14ac:dyDescent="0.25">
      <c r="A7" s="6" t="s">
        <v>310</v>
      </c>
      <c r="B7" s="6" t="s">
        <v>120</v>
      </c>
      <c r="C7" s="2" t="s">
        <v>277</v>
      </c>
      <c r="D7" s="3">
        <v>100000</v>
      </c>
    </row>
    <row r="8" spans="1:5" x14ac:dyDescent="0.25">
      <c r="A8" s="6" t="s">
        <v>311</v>
      </c>
      <c r="B8" s="6" t="s">
        <v>193</v>
      </c>
      <c r="C8" s="2" t="s">
        <v>195</v>
      </c>
      <c r="D8" s="3">
        <v>99950</v>
      </c>
    </row>
    <row r="9" spans="1:5" x14ac:dyDescent="0.25">
      <c r="A9" s="6" t="s">
        <v>312</v>
      </c>
      <c r="B9" s="6" t="s">
        <v>100</v>
      </c>
      <c r="C9" s="2" t="s">
        <v>72</v>
      </c>
      <c r="D9" s="3">
        <v>98707</v>
      </c>
    </row>
    <row r="10" spans="1:5" x14ac:dyDescent="0.25">
      <c r="A10" s="6" t="s">
        <v>313</v>
      </c>
      <c r="B10" s="6" t="s">
        <v>62</v>
      </c>
      <c r="C10" s="2" t="s">
        <v>322</v>
      </c>
      <c r="D10" s="3">
        <v>97920</v>
      </c>
    </row>
    <row r="11" spans="1:5" x14ac:dyDescent="0.25">
      <c r="A11" s="6" t="s">
        <v>314</v>
      </c>
      <c r="B11" s="6" t="s">
        <v>69</v>
      </c>
      <c r="C11" s="4" t="s">
        <v>70</v>
      </c>
      <c r="D11" s="5">
        <v>97104</v>
      </c>
    </row>
    <row r="12" spans="1:5" x14ac:dyDescent="0.25">
      <c r="A12" s="6" t="s">
        <v>315</v>
      </c>
      <c r="B12" s="6" t="s">
        <v>143</v>
      </c>
      <c r="C12" s="18" t="s">
        <v>280</v>
      </c>
      <c r="D12" s="3">
        <v>69675</v>
      </c>
    </row>
    <row r="13" spans="1:5" x14ac:dyDescent="0.25">
      <c r="A13" s="6" t="s">
        <v>316</v>
      </c>
      <c r="B13" s="6" t="s">
        <v>248</v>
      </c>
      <c r="C13" s="2" t="s">
        <v>323</v>
      </c>
      <c r="D13" s="20">
        <v>96500</v>
      </c>
    </row>
    <row r="14" spans="1:5" x14ac:dyDescent="0.25">
      <c r="A14" s="6" t="s">
        <v>317</v>
      </c>
      <c r="B14" s="6" t="s">
        <v>122</v>
      </c>
      <c r="C14" s="4" t="s">
        <v>5</v>
      </c>
      <c r="D14" s="19">
        <v>90033</v>
      </c>
    </row>
    <row r="15" spans="1:5" x14ac:dyDescent="0.25">
      <c r="A15" s="6" t="s">
        <v>318</v>
      </c>
      <c r="B15" s="6" t="s">
        <v>140</v>
      </c>
      <c r="C15" s="4" t="s">
        <v>281</v>
      </c>
      <c r="D15" s="19">
        <v>90000</v>
      </c>
    </row>
    <row r="16" spans="1:5" x14ac:dyDescent="0.25">
      <c r="A16" s="6" t="s">
        <v>319</v>
      </c>
      <c r="B16" s="31" t="s">
        <v>73</v>
      </c>
      <c r="C16" s="4" t="s">
        <v>125</v>
      </c>
      <c r="D16" s="21">
        <v>85000</v>
      </c>
    </row>
    <row r="17" spans="1:4" x14ac:dyDescent="0.25">
      <c r="A17" s="6" t="s">
        <v>324</v>
      </c>
      <c r="B17" s="6" t="s">
        <v>325</v>
      </c>
      <c r="C17" s="2" t="s">
        <v>326</v>
      </c>
      <c r="D17" s="21">
        <v>80000</v>
      </c>
    </row>
    <row r="18" spans="1:4" x14ac:dyDescent="0.25">
      <c r="A18" s="6" t="s">
        <v>320</v>
      </c>
      <c r="B18" s="6" t="s">
        <v>115</v>
      </c>
      <c r="C18" s="2" t="s">
        <v>278</v>
      </c>
      <c r="D18" s="3">
        <v>67550</v>
      </c>
    </row>
    <row r="19" spans="1:4" x14ac:dyDescent="0.25">
      <c r="A19" s="6" t="s">
        <v>321</v>
      </c>
      <c r="B19" s="37" t="s">
        <v>160</v>
      </c>
      <c r="C19" s="35" t="s">
        <v>327</v>
      </c>
      <c r="D19" s="3">
        <v>30000</v>
      </c>
    </row>
    <row r="20" spans="1:4" x14ac:dyDescent="0.25">
      <c r="A20" s="12"/>
      <c r="B20" s="12"/>
      <c r="C20" s="13" t="s">
        <v>305</v>
      </c>
      <c r="D20" s="14">
        <f>SUBTOTAL(109,D3:D19)</f>
        <v>1499939</v>
      </c>
    </row>
  </sheetData>
  <mergeCells count="1">
    <mergeCell ref="A1:E1"/>
  </mergeCells>
  <conditionalFormatting sqref="A5:D6 A16 D16 A8:D15 B4:D4 A17:D20">
    <cfRule type="expression" dxfId="44" priority="5">
      <formula>NOT(ISERROR(SEARCH("Completed",A4)))</formula>
    </cfRule>
  </conditionalFormatting>
  <conditionalFormatting sqref="C16">
    <cfRule type="expression" dxfId="43" priority="4">
      <formula>NOT(ISERROR(SEARCH("Completed",C16)))</formula>
    </cfRule>
  </conditionalFormatting>
  <conditionalFormatting sqref="A7 D7">
    <cfRule type="expression" dxfId="42" priority="3">
      <formula>NOT(ISERROR(SEARCH("Completed",A7)))</formula>
    </cfRule>
  </conditionalFormatting>
  <conditionalFormatting sqref="D3">
    <cfRule type="expression" dxfId="41" priority="2">
      <formula>NOT(ISERROR(SEARCH("Completed",D3)))</formula>
    </cfRule>
  </conditionalFormatting>
  <conditionalFormatting sqref="B7:C7">
    <cfRule type="expression" dxfId="40" priority="1">
      <formula>NOT(ISERROR(SEARCH("Completed",B7)))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BE25-4156-144E-B4AF-A3F47A0B8462}">
  <dimension ref="A1:E27"/>
  <sheetViews>
    <sheetView zoomScaleNormal="100" workbookViewId="0">
      <selection activeCell="B3" sqref="B3:B26"/>
    </sheetView>
  </sheetViews>
  <sheetFormatPr defaultColWidth="11.42578125" defaultRowHeight="15" x14ac:dyDescent="0.25"/>
  <cols>
    <col min="1" max="1" width="18" style="38" customWidth="1"/>
    <col min="2" max="2" width="13.85546875" style="38" customWidth="1"/>
    <col min="3" max="3" width="57" style="38" customWidth="1"/>
    <col min="4" max="4" width="14.28515625" style="38" bestFit="1" customWidth="1"/>
    <col min="5" max="16384" width="11.42578125" style="38"/>
  </cols>
  <sheetData>
    <row r="1" spans="1:5" ht="26.25" x14ac:dyDescent="0.4">
      <c r="A1" s="58" t="s">
        <v>329</v>
      </c>
      <c r="B1" s="58"/>
      <c r="C1" s="58"/>
      <c r="D1" s="58"/>
      <c r="E1" s="58"/>
    </row>
    <row r="2" spans="1:5" x14ac:dyDescent="0.25">
      <c r="A2" s="39" t="s">
        <v>111</v>
      </c>
      <c r="B2" s="39" t="s">
        <v>112</v>
      </c>
      <c r="C2" s="40" t="s">
        <v>109</v>
      </c>
      <c r="D2" s="10" t="s">
        <v>110</v>
      </c>
      <c r="E2" s="40" t="s">
        <v>11</v>
      </c>
    </row>
    <row r="3" spans="1:5" s="42" customFormat="1" x14ac:dyDescent="0.25">
      <c r="A3" s="41" t="s">
        <v>330</v>
      </c>
      <c r="B3" s="42" t="s">
        <v>158</v>
      </c>
      <c r="C3" s="42" t="s">
        <v>10</v>
      </c>
      <c r="D3" s="43">
        <v>71421</v>
      </c>
      <c r="E3" s="44"/>
    </row>
    <row r="4" spans="1:5" x14ac:dyDescent="0.25">
      <c r="A4" s="41" t="s">
        <v>331</v>
      </c>
      <c r="B4" s="45" t="s">
        <v>248</v>
      </c>
      <c r="C4" s="46" t="s">
        <v>323</v>
      </c>
      <c r="D4" s="43">
        <v>93000</v>
      </c>
    </row>
    <row r="5" spans="1:5" x14ac:dyDescent="0.25">
      <c r="A5" s="41" t="s">
        <v>332</v>
      </c>
      <c r="B5" s="45" t="s">
        <v>155</v>
      </c>
      <c r="C5" s="46" t="s">
        <v>354</v>
      </c>
      <c r="D5" s="43">
        <v>100000</v>
      </c>
    </row>
    <row r="6" spans="1:5" x14ac:dyDescent="0.25">
      <c r="A6" s="41" t="s">
        <v>333</v>
      </c>
      <c r="B6" s="45" t="s">
        <v>80</v>
      </c>
      <c r="C6" s="46" t="s">
        <v>81</v>
      </c>
      <c r="D6" s="47">
        <v>100000</v>
      </c>
    </row>
    <row r="7" spans="1:5" x14ac:dyDescent="0.25">
      <c r="A7" s="41" t="s">
        <v>334</v>
      </c>
      <c r="B7" s="45" t="s">
        <v>273</v>
      </c>
      <c r="C7" s="46" t="s">
        <v>355</v>
      </c>
      <c r="D7" s="47">
        <v>70000</v>
      </c>
    </row>
    <row r="8" spans="1:5" x14ac:dyDescent="0.25">
      <c r="A8" s="41" t="s">
        <v>347</v>
      </c>
      <c r="B8" s="45" t="s">
        <v>64</v>
      </c>
      <c r="C8" s="46" t="s">
        <v>65</v>
      </c>
      <c r="D8" s="47">
        <v>70000</v>
      </c>
    </row>
    <row r="9" spans="1:5" x14ac:dyDescent="0.25">
      <c r="A9" s="41" t="s">
        <v>335</v>
      </c>
      <c r="B9" s="45" t="s">
        <v>116</v>
      </c>
      <c r="C9" s="46" t="s">
        <v>356</v>
      </c>
      <c r="D9" s="47">
        <v>70000</v>
      </c>
    </row>
    <row r="10" spans="1:5" x14ac:dyDescent="0.25">
      <c r="A10" s="41" t="s">
        <v>336</v>
      </c>
      <c r="B10" s="45" t="s">
        <v>100</v>
      </c>
      <c r="C10" s="46" t="s">
        <v>72</v>
      </c>
      <c r="D10" s="47">
        <v>70000</v>
      </c>
    </row>
    <row r="11" spans="1:5" x14ac:dyDescent="0.25">
      <c r="A11" s="41" t="s">
        <v>337</v>
      </c>
      <c r="B11" s="45" t="s">
        <v>140</v>
      </c>
      <c r="C11" s="48" t="s">
        <v>281</v>
      </c>
      <c r="D11" s="49">
        <v>42750</v>
      </c>
    </row>
    <row r="12" spans="1:5" x14ac:dyDescent="0.25">
      <c r="A12" s="41" t="s">
        <v>338</v>
      </c>
      <c r="B12" s="45" t="s">
        <v>325</v>
      </c>
      <c r="C12" s="50" t="s">
        <v>326</v>
      </c>
      <c r="D12" s="47">
        <v>57000</v>
      </c>
    </row>
    <row r="13" spans="1:5" x14ac:dyDescent="0.25">
      <c r="A13" s="41" t="s">
        <v>339</v>
      </c>
      <c r="B13" s="45" t="s">
        <v>143</v>
      </c>
      <c r="C13" s="46" t="s">
        <v>144</v>
      </c>
      <c r="D13" s="51">
        <v>37050</v>
      </c>
    </row>
    <row r="14" spans="1:5" x14ac:dyDescent="0.25">
      <c r="A14" s="41" t="s">
        <v>340</v>
      </c>
      <c r="B14" s="45" t="s">
        <v>357</v>
      </c>
      <c r="C14" s="48" t="s">
        <v>358</v>
      </c>
      <c r="D14" s="52">
        <v>53352</v>
      </c>
    </row>
    <row r="15" spans="1:5" x14ac:dyDescent="0.25">
      <c r="A15" s="41" t="s">
        <v>341</v>
      </c>
      <c r="B15" s="45" t="s">
        <v>282</v>
      </c>
      <c r="C15" s="48" t="s">
        <v>283</v>
      </c>
      <c r="D15" s="52">
        <v>56555.4</v>
      </c>
    </row>
    <row r="16" spans="1:5" x14ac:dyDescent="0.25">
      <c r="A16" s="41" t="s">
        <v>342</v>
      </c>
      <c r="B16" s="53" t="s">
        <v>69</v>
      </c>
      <c r="C16" s="48" t="s">
        <v>70</v>
      </c>
      <c r="D16" s="43">
        <v>56759.73</v>
      </c>
    </row>
    <row r="17" spans="1:4" x14ac:dyDescent="0.25">
      <c r="A17" s="41" t="s">
        <v>343</v>
      </c>
      <c r="B17" s="45" t="s">
        <v>156</v>
      </c>
      <c r="C17" s="46" t="s">
        <v>123</v>
      </c>
      <c r="D17" s="43">
        <v>57000</v>
      </c>
    </row>
    <row r="18" spans="1:4" x14ac:dyDescent="0.25">
      <c r="A18" s="41" t="s">
        <v>344</v>
      </c>
      <c r="B18" s="45" t="s">
        <v>122</v>
      </c>
      <c r="C18" s="46" t="s">
        <v>5</v>
      </c>
      <c r="D18" s="47">
        <v>57000</v>
      </c>
    </row>
    <row r="19" spans="1:4" x14ac:dyDescent="0.25">
      <c r="A19" s="41" t="s">
        <v>345</v>
      </c>
      <c r="B19" s="54" t="s">
        <v>193</v>
      </c>
      <c r="C19" s="55" t="s">
        <v>359</v>
      </c>
      <c r="D19" s="47">
        <v>57000</v>
      </c>
    </row>
    <row r="20" spans="1:4" x14ac:dyDescent="0.25">
      <c r="A20" s="41" t="s">
        <v>346</v>
      </c>
      <c r="B20" s="54" t="s">
        <v>120</v>
      </c>
      <c r="C20" s="55" t="s">
        <v>277</v>
      </c>
      <c r="D20" s="47">
        <v>57000</v>
      </c>
    </row>
    <row r="21" spans="1:4" x14ac:dyDescent="0.25">
      <c r="A21" s="41" t="s">
        <v>348</v>
      </c>
      <c r="B21" s="54" t="s">
        <v>181</v>
      </c>
      <c r="C21" s="55" t="s">
        <v>7</v>
      </c>
      <c r="D21" s="47">
        <v>57000</v>
      </c>
    </row>
    <row r="22" spans="1:4" x14ac:dyDescent="0.25">
      <c r="A22" s="41" t="s">
        <v>349</v>
      </c>
      <c r="B22" s="54" t="s">
        <v>115</v>
      </c>
      <c r="C22" s="55" t="s">
        <v>278</v>
      </c>
      <c r="D22" s="47">
        <v>57000</v>
      </c>
    </row>
    <row r="23" spans="1:4" x14ac:dyDescent="0.25">
      <c r="A23" s="41" t="s">
        <v>350</v>
      </c>
      <c r="B23" s="54" t="s">
        <v>160</v>
      </c>
      <c r="C23" s="55" t="s">
        <v>9</v>
      </c>
      <c r="D23" s="47">
        <v>57000</v>
      </c>
    </row>
    <row r="24" spans="1:4" x14ac:dyDescent="0.25">
      <c r="A24" s="41" t="s">
        <v>351</v>
      </c>
      <c r="B24" s="54" t="s">
        <v>121</v>
      </c>
      <c r="C24" s="55" t="s">
        <v>6</v>
      </c>
      <c r="D24" s="47">
        <v>57000</v>
      </c>
    </row>
    <row r="25" spans="1:4" x14ac:dyDescent="0.25">
      <c r="A25" s="41" t="s">
        <v>352</v>
      </c>
      <c r="B25" s="54" t="s">
        <v>118</v>
      </c>
      <c r="C25" s="55" t="s">
        <v>142</v>
      </c>
      <c r="D25" s="47">
        <v>39750</v>
      </c>
    </row>
    <row r="26" spans="1:4" x14ac:dyDescent="0.25">
      <c r="A26" s="41" t="s">
        <v>353</v>
      </c>
      <c r="B26" s="54" t="s">
        <v>119</v>
      </c>
      <c r="C26" s="55" t="s">
        <v>71</v>
      </c>
      <c r="D26" s="47">
        <v>54250</v>
      </c>
    </row>
    <row r="27" spans="1:4" x14ac:dyDescent="0.25">
      <c r="A27" s="56"/>
      <c r="B27" s="56"/>
      <c r="C27" s="13" t="s">
        <v>328</v>
      </c>
      <c r="D27" s="57">
        <f>SUBTOTAL(109,D3:D26)</f>
        <v>1497888.13</v>
      </c>
    </row>
  </sheetData>
  <mergeCells count="1">
    <mergeCell ref="A1:E1"/>
  </mergeCells>
  <conditionalFormatting sqref="D16 A27:D27 B4:D6 B8:D15 B17:D19">
    <cfRule type="expression" dxfId="39" priority="12">
      <formula>NOT(ISERROR(SEARCH("Completed",A4)))</formula>
    </cfRule>
  </conditionalFormatting>
  <conditionalFormatting sqref="C16">
    <cfRule type="expression" dxfId="38" priority="11">
      <formula>NOT(ISERROR(SEARCH("Completed",C16)))</formula>
    </cfRule>
  </conditionalFormatting>
  <conditionalFormatting sqref="D7">
    <cfRule type="expression" dxfId="37" priority="10">
      <formula>NOT(ISERROR(SEARCH("Completed",D7)))</formula>
    </cfRule>
  </conditionalFormatting>
  <conditionalFormatting sqref="D3">
    <cfRule type="expression" dxfId="36" priority="9">
      <formula>NOT(ISERROR(SEARCH("Completed",D3)))</formula>
    </cfRule>
  </conditionalFormatting>
  <conditionalFormatting sqref="B7:C7">
    <cfRule type="expression" dxfId="35" priority="8">
      <formula>NOT(ISERROR(SEARCH("Completed",B7)))</formula>
    </cfRule>
  </conditionalFormatting>
  <conditionalFormatting sqref="B20:D20">
    <cfRule type="expression" dxfId="34" priority="7">
      <formula>NOT(ISERROR(SEARCH("Completed",B20)))</formula>
    </cfRule>
  </conditionalFormatting>
  <conditionalFormatting sqref="B21:D21">
    <cfRule type="expression" dxfId="33" priority="6">
      <formula>NOT(ISERROR(SEARCH("Completed",B21)))</formula>
    </cfRule>
  </conditionalFormatting>
  <conditionalFormatting sqref="B22:D22">
    <cfRule type="expression" dxfId="32" priority="5">
      <formula>NOT(ISERROR(SEARCH("Completed",B22)))</formula>
    </cfRule>
  </conditionalFormatting>
  <conditionalFormatting sqref="B23:D23">
    <cfRule type="expression" dxfId="31" priority="4">
      <formula>NOT(ISERROR(SEARCH("Completed",B23)))</formula>
    </cfRule>
  </conditionalFormatting>
  <conditionalFormatting sqref="B24:D24">
    <cfRule type="expression" dxfId="30" priority="3">
      <formula>NOT(ISERROR(SEARCH("Completed",B24)))</formula>
    </cfRule>
  </conditionalFormatting>
  <conditionalFormatting sqref="B25:D25">
    <cfRule type="expression" dxfId="29" priority="2">
      <formula>NOT(ISERROR(SEARCH("Completed",B25)))</formula>
    </cfRule>
  </conditionalFormatting>
  <conditionalFormatting sqref="B26:D26">
    <cfRule type="expression" dxfId="28" priority="1">
      <formula>NOT(ISERROR(SEARCH("Completed",B26)))</formula>
    </cfRule>
  </conditionalFormatting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4D83-8924-4195-8B34-69BF0966DDA3}">
  <dimension ref="A1:E46"/>
  <sheetViews>
    <sheetView workbookViewId="0">
      <selection sqref="A1:E21"/>
    </sheetView>
  </sheetViews>
  <sheetFormatPr defaultRowHeight="15" x14ac:dyDescent="0.25"/>
  <cols>
    <col min="1" max="1" width="18.7109375" bestFit="1" customWidth="1"/>
    <col min="2" max="2" width="15.28515625" bestFit="1" customWidth="1"/>
    <col min="3" max="3" width="55" bestFit="1" customWidth="1"/>
    <col min="4" max="4" width="14.28515625" bestFit="1" customWidth="1"/>
    <col min="5" max="5" width="6.28515625" bestFit="1" customWidth="1"/>
  </cols>
  <sheetData>
    <row r="1" spans="1:5" ht="26.25" x14ac:dyDescent="0.4">
      <c r="A1" s="58" t="s">
        <v>360</v>
      </c>
      <c r="B1" s="58"/>
      <c r="C1" s="58"/>
      <c r="D1" s="58"/>
      <c r="E1" s="58"/>
    </row>
    <row r="2" spans="1:5" x14ac:dyDescent="0.25">
      <c r="A2" s="39" t="s">
        <v>111</v>
      </c>
      <c r="B2" s="39" t="s">
        <v>112</v>
      </c>
      <c r="C2" s="40" t="s">
        <v>109</v>
      </c>
      <c r="D2" s="10" t="s">
        <v>110</v>
      </c>
      <c r="E2" s="40" t="s">
        <v>11</v>
      </c>
    </row>
    <row r="3" spans="1:5" x14ac:dyDescent="0.25">
      <c r="A3" s="41" t="s">
        <v>362</v>
      </c>
      <c r="B3" s="60" t="s">
        <v>357</v>
      </c>
      <c r="C3" s="42" t="s">
        <v>380</v>
      </c>
      <c r="D3" s="43">
        <v>95220</v>
      </c>
      <c r="E3" s="44"/>
    </row>
    <row r="4" spans="1:5" x14ac:dyDescent="0.25">
      <c r="A4" s="41" t="s">
        <v>363</v>
      </c>
      <c r="B4" s="60" t="s">
        <v>64</v>
      </c>
      <c r="C4" s="46" t="s">
        <v>65</v>
      </c>
      <c r="D4" s="43">
        <v>100000</v>
      </c>
      <c r="E4" s="38"/>
    </row>
    <row r="5" spans="1:5" x14ac:dyDescent="0.25">
      <c r="A5" s="41" t="s">
        <v>364</v>
      </c>
      <c r="B5" s="60" t="s">
        <v>140</v>
      </c>
      <c r="C5" s="46" t="s">
        <v>281</v>
      </c>
      <c r="D5" s="43">
        <v>100000</v>
      </c>
      <c r="E5" s="38"/>
    </row>
    <row r="6" spans="1:5" x14ac:dyDescent="0.25">
      <c r="A6" s="41" t="s">
        <v>365</v>
      </c>
      <c r="B6" s="60" t="s">
        <v>156</v>
      </c>
      <c r="C6" s="46" t="s">
        <v>123</v>
      </c>
      <c r="D6" s="47">
        <v>100000</v>
      </c>
      <c r="E6" s="38"/>
    </row>
    <row r="7" spans="1:5" x14ac:dyDescent="0.25">
      <c r="A7" s="41" t="s">
        <v>366</v>
      </c>
      <c r="B7" s="60" t="s">
        <v>122</v>
      </c>
      <c r="C7" s="46" t="s">
        <v>5</v>
      </c>
      <c r="D7" s="47">
        <v>99635</v>
      </c>
      <c r="E7" s="38"/>
    </row>
    <row r="8" spans="1:5" x14ac:dyDescent="0.25">
      <c r="A8" s="41" t="s">
        <v>367</v>
      </c>
      <c r="B8" s="60" t="s">
        <v>116</v>
      </c>
      <c r="C8" s="46" t="s">
        <v>66</v>
      </c>
      <c r="D8" s="47">
        <v>75000</v>
      </c>
      <c r="E8" s="38"/>
    </row>
    <row r="9" spans="1:5" x14ac:dyDescent="0.25">
      <c r="A9" s="41" t="s">
        <v>368</v>
      </c>
      <c r="B9" s="60" t="s">
        <v>193</v>
      </c>
      <c r="C9" s="46" t="s">
        <v>195</v>
      </c>
      <c r="D9" s="47">
        <v>97000</v>
      </c>
      <c r="E9" s="38"/>
    </row>
    <row r="10" spans="1:5" x14ac:dyDescent="0.25">
      <c r="A10" s="41" t="s">
        <v>369</v>
      </c>
      <c r="B10" s="60" t="s">
        <v>69</v>
      </c>
      <c r="C10" s="46" t="s">
        <v>381</v>
      </c>
      <c r="D10" s="47">
        <v>100000</v>
      </c>
      <c r="E10" s="38"/>
    </row>
    <row r="11" spans="1:5" x14ac:dyDescent="0.25">
      <c r="A11" s="41" t="s">
        <v>370</v>
      </c>
      <c r="B11" s="60" t="s">
        <v>120</v>
      </c>
      <c r="C11" s="48" t="s">
        <v>277</v>
      </c>
      <c r="D11" s="49">
        <v>100000</v>
      </c>
      <c r="E11" s="38"/>
    </row>
    <row r="12" spans="1:5" x14ac:dyDescent="0.25">
      <c r="A12" s="41" t="s">
        <v>371</v>
      </c>
      <c r="B12" s="60" t="s">
        <v>143</v>
      </c>
      <c r="C12" s="50" t="s">
        <v>144</v>
      </c>
      <c r="D12" s="47">
        <v>77950</v>
      </c>
      <c r="E12" s="38"/>
    </row>
    <row r="13" spans="1:5" x14ac:dyDescent="0.25">
      <c r="A13" s="41" t="s">
        <v>372</v>
      </c>
      <c r="B13" s="60" t="s">
        <v>119</v>
      </c>
      <c r="C13" s="46" t="s">
        <v>382</v>
      </c>
      <c r="D13" s="51">
        <v>47500</v>
      </c>
      <c r="E13" s="38"/>
    </row>
    <row r="14" spans="1:5" x14ac:dyDescent="0.25">
      <c r="A14" s="41" t="s">
        <v>373</v>
      </c>
      <c r="B14" s="60" t="s">
        <v>100</v>
      </c>
      <c r="C14" s="48" t="s">
        <v>72</v>
      </c>
      <c r="D14" s="52">
        <v>99850</v>
      </c>
      <c r="E14" s="38"/>
    </row>
    <row r="15" spans="1:5" x14ac:dyDescent="0.25">
      <c r="A15" s="41" t="s">
        <v>374</v>
      </c>
      <c r="B15" s="60" t="s">
        <v>181</v>
      </c>
      <c r="C15" s="48" t="s">
        <v>7</v>
      </c>
      <c r="D15" s="52">
        <v>100000</v>
      </c>
      <c r="E15" s="38"/>
    </row>
    <row r="16" spans="1:5" x14ac:dyDescent="0.25">
      <c r="A16" s="41" t="s">
        <v>375</v>
      </c>
      <c r="B16" s="60" t="s">
        <v>115</v>
      </c>
      <c r="C16" s="48" t="s">
        <v>159</v>
      </c>
      <c r="D16" s="43">
        <v>100000</v>
      </c>
      <c r="E16" s="38"/>
    </row>
    <row r="17" spans="1:5" x14ac:dyDescent="0.25">
      <c r="A17" s="41" t="s">
        <v>376</v>
      </c>
      <c r="B17" s="60" t="s">
        <v>118</v>
      </c>
      <c r="C17" s="46" t="s">
        <v>142</v>
      </c>
      <c r="D17" s="43">
        <v>100000</v>
      </c>
      <c r="E17" s="38"/>
    </row>
    <row r="18" spans="1:5" x14ac:dyDescent="0.25">
      <c r="A18" s="41" t="s">
        <v>377</v>
      </c>
      <c r="B18" s="60" t="s">
        <v>102</v>
      </c>
      <c r="C18" s="46" t="s">
        <v>146</v>
      </c>
      <c r="D18" s="47">
        <v>73900</v>
      </c>
      <c r="E18" s="38"/>
    </row>
    <row r="19" spans="1:5" x14ac:dyDescent="0.25">
      <c r="A19" s="41" t="s">
        <v>378</v>
      </c>
      <c r="B19" s="60" t="s">
        <v>121</v>
      </c>
      <c r="C19" s="55" t="s">
        <v>6</v>
      </c>
      <c r="D19" s="47">
        <v>100000</v>
      </c>
      <c r="E19" s="38"/>
    </row>
    <row r="20" spans="1:5" x14ac:dyDescent="0.25">
      <c r="A20" s="41" t="s">
        <v>379</v>
      </c>
      <c r="B20" s="60" t="s">
        <v>80</v>
      </c>
      <c r="C20" s="55" t="s">
        <v>383</v>
      </c>
      <c r="D20" s="47">
        <v>100000</v>
      </c>
      <c r="E20" s="38"/>
    </row>
    <row r="21" spans="1:5" x14ac:dyDescent="0.25">
      <c r="A21" s="56"/>
      <c r="B21" s="59"/>
      <c r="C21" s="13" t="s">
        <v>361</v>
      </c>
      <c r="D21" s="57">
        <f>SUBTOTAL(109,D3:D20)</f>
        <v>1666055</v>
      </c>
      <c r="E21" s="38"/>
    </row>
    <row r="22" spans="1:5" x14ac:dyDescent="0.25">
      <c r="B22" s="59"/>
    </row>
    <row r="23" spans="1:5" x14ac:dyDescent="0.25">
      <c r="B23" s="42"/>
    </row>
    <row r="24" spans="1:5" x14ac:dyDescent="0.25">
      <c r="B24" s="45"/>
    </row>
    <row r="25" spans="1:5" x14ac:dyDescent="0.25">
      <c r="B25" s="45"/>
    </row>
    <row r="26" spans="1:5" x14ac:dyDescent="0.25">
      <c r="B26" s="45"/>
    </row>
    <row r="27" spans="1:5" x14ac:dyDescent="0.25">
      <c r="B27" s="45"/>
    </row>
    <row r="28" spans="1:5" x14ac:dyDescent="0.25">
      <c r="B28" s="45"/>
    </row>
    <row r="29" spans="1:5" x14ac:dyDescent="0.25">
      <c r="B29" s="45"/>
    </row>
    <row r="30" spans="1:5" x14ac:dyDescent="0.25">
      <c r="B30" s="45"/>
    </row>
    <row r="31" spans="1:5" x14ac:dyDescent="0.25">
      <c r="B31" s="45"/>
    </row>
    <row r="32" spans="1:5" x14ac:dyDescent="0.25">
      <c r="B32" s="45"/>
    </row>
    <row r="33" spans="2:2" x14ac:dyDescent="0.25">
      <c r="B33" s="45"/>
    </row>
    <row r="34" spans="2:2" x14ac:dyDescent="0.25">
      <c r="B34" s="45"/>
    </row>
    <row r="35" spans="2:2" x14ac:dyDescent="0.25">
      <c r="B35" s="45"/>
    </row>
    <row r="36" spans="2:2" x14ac:dyDescent="0.25">
      <c r="B36" s="53"/>
    </row>
    <row r="37" spans="2:2" x14ac:dyDescent="0.25">
      <c r="B37" s="45"/>
    </row>
    <row r="38" spans="2:2" x14ac:dyDescent="0.25">
      <c r="B38" s="45"/>
    </row>
    <row r="39" spans="2:2" x14ac:dyDescent="0.25">
      <c r="B39" s="54"/>
    </row>
    <row r="40" spans="2:2" x14ac:dyDescent="0.25">
      <c r="B40" s="54"/>
    </row>
    <row r="41" spans="2:2" x14ac:dyDescent="0.25">
      <c r="B41" s="54"/>
    </row>
    <row r="42" spans="2:2" x14ac:dyDescent="0.25">
      <c r="B42" s="54"/>
    </row>
    <row r="43" spans="2:2" x14ac:dyDescent="0.25">
      <c r="B43" s="54"/>
    </row>
    <row r="44" spans="2:2" x14ac:dyDescent="0.25">
      <c r="B44" s="54"/>
    </row>
    <row r="45" spans="2:2" x14ac:dyDescent="0.25">
      <c r="B45" s="54"/>
    </row>
    <row r="46" spans="2:2" x14ac:dyDescent="0.25">
      <c r="B46" s="54"/>
    </row>
  </sheetData>
  <mergeCells count="1">
    <mergeCell ref="A1:E1"/>
  </mergeCells>
  <conditionalFormatting sqref="D16 A21 C4:D6 C8:D15 C17:D19 C21:D21">
    <cfRule type="expression" dxfId="27" priority="21">
      <formula>NOT(ISERROR(SEARCH("Completed",A4)))</formula>
    </cfRule>
  </conditionalFormatting>
  <conditionalFormatting sqref="C16">
    <cfRule type="expression" dxfId="26" priority="20">
      <formula>NOT(ISERROR(SEARCH("Completed",C16)))</formula>
    </cfRule>
  </conditionalFormatting>
  <conditionalFormatting sqref="D7">
    <cfRule type="expression" dxfId="25" priority="19">
      <formula>NOT(ISERROR(SEARCH("Completed",D7)))</formula>
    </cfRule>
  </conditionalFormatting>
  <conditionalFormatting sqref="D3">
    <cfRule type="expression" dxfId="24" priority="18">
      <formula>NOT(ISERROR(SEARCH("Completed",D3)))</formula>
    </cfRule>
  </conditionalFormatting>
  <conditionalFormatting sqref="C7">
    <cfRule type="expression" dxfId="23" priority="17">
      <formula>NOT(ISERROR(SEARCH("Completed",C7)))</formula>
    </cfRule>
  </conditionalFormatting>
  <conditionalFormatting sqref="C20:D20">
    <cfRule type="expression" dxfId="22" priority="16">
      <formula>NOT(ISERROR(SEARCH("Completed",C20)))</formula>
    </cfRule>
  </conditionalFormatting>
  <conditionalFormatting sqref="B41">
    <cfRule type="expression" dxfId="21" priority="6">
      <formula>NOT(ISERROR(SEARCH("Completed",B41)))</formula>
    </cfRule>
  </conditionalFormatting>
  <conditionalFormatting sqref="B42">
    <cfRule type="expression" dxfId="20" priority="5">
      <formula>NOT(ISERROR(SEARCH("Completed",B42)))</formula>
    </cfRule>
  </conditionalFormatting>
  <conditionalFormatting sqref="B43">
    <cfRule type="expression" dxfId="19" priority="4">
      <formula>NOT(ISERROR(SEARCH("Completed",B43)))</formula>
    </cfRule>
  </conditionalFormatting>
  <conditionalFormatting sqref="B44">
    <cfRule type="expression" dxfId="18" priority="3">
      <formula>NOT(ISERROR(SEARCH("Completed",B44)))</formula>
    </cfRule>
  </conditionalFormatting>
  <conditionalFormatting sqref="B45">
    <cfRule type="expression" dxfId="17" priority="2">
      <formula>NOT(ISERROR(SEARCH("Completed",B45)))</formula>
    </cfRule>
  </conditionalFormatting>
  <conditionalFormatting sqref="B46">
    <cfRule type="expression" dxfId="16" priority="1">
      <formula>NOT(ISERROR(SEARCH("Completed",B46)))</formula>
    </cfRule>
  </conditionalFormatting>
  <conditionalFormatting sqref="B24:B26 B28:B35 B37:B39">
    <cfRule type="expression" dxfId="15" priority="9">
      <formula>NOT(ISERROR(SEARCH("Completed",B24)))</formula>
    </cfRule>
  </conditionalFormatting>
  <conditionalFormatting sqref="B27">
    <cfRule type="expression" dxfId="14" priority="8">
      <formula>NOT(ISERROR(SEARCH("Completed",B27)))</formula>
    </cfRule>
  </conditionalFormatting>
  <conditionalFormatting sqref="B40">
    <cfRule type="expression" dxfId="13" priority="7">
      <formula>NOT(ISERROR(SEARCH("Completed",B40)))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C320-E1C4-45A6-A56A-A93DED29AE7E}">
  <dimension ref="A1:E17"/>
  <sheetViews>
    <sheetView tabSelected="1" workbookViewId="0">
      <selection sqref="A1:E1"/>
    </sheetView>
  </sheetViews>
  <sheetFormatPr defaultRowHeight="15" x14ac:dyDescent="0.25"/>
  <cols>
    <col min="1" max="1" width="18.7109375" bestFit="1" customWidth="1"/>
    <col min="2" max="2" width="12.7109375" bestFit="1" customWidth="1"/>
    <col min="3" max="3" width="52.5703125" bestFit="1" customWidth="1"/>
    <col min="4" max="4" width="14.28515625" bestFit="1" customWidth="1"/>
    <col min="5" max="5" width="11.7109375" customWidth="1"/>
  </cols>
  <sheetData>
    <row r="1" spans="1:5" ht="26.25" x14ac:dyDescent="0.4">
      <c r="A1" s="58" t="s">
        <v>384</v>
      </c>
      <c r="B1" s="58"/>
      <c r="C1" s="58"/>
      <c r="D1" s="58"/>
      <c r="E1" s="58"/>
    </row>
    <row r="2" spans="1:5" x14ac:dyDescent="0.25">
      <c r="A2" s="39" t="s">
        <v>111</v>
      </c>
      <c r="B2" s="39" t="s">
        <v>112</v>
      </c>
      <c r="C2" s="40" t="s">
        <v>109</v>
      </c>
      <c r="D2" s="10" t="s">
        <v>110</v>
      </c>
      <c r="E2" s="40" t="s">
        <v>11</v>
      </c>
    </row>
    <row r="3" spans="1:5" x14ac:dyDescent="0.25">
      <c r="A3" s="41" t="s">
        <v>390</v>
      </c>
      <c r="B3" s="60" t="s">
        <v>153</v>
      </c>
      <c r="C3" s="42" t="s">
        <v>154</v>
      </c>
      <c r="D3" s="43">
        <v>99836</v>
      </c>
      <c r="E3" s="44"/>
    </row>
    <row r="4" spans="1:5" x14ac:dyDescent="0.25">
      <c r="A4" s="41" t="s">
        <v>391</v>
      </c>
      <c r="B4" s="60" t="s">
        <v>155</v>
      </c>
      <c r="C4" s="46" t="s">
        <v>386</v>
      </c>
      <c r="D4" s="43">
        <v>45000</v>
      </c>
      <c r="E4" s="38"/>
    </row>
    <row r="5" spans="1:5" x14ac:dyDescent="0.25">
      <c r="A5" s="41" t="s">
        <v>392</v>
      </c>
      <c r="B5" s="60" t="s">
        <v>64</v>
      </c>
      <c r="C5" s="46" t="s">
        <v>65</v>
      </c>
      <c r="D5" s="43">
        <v>100000</v>
      </c>
      <c r="E5" s="38"/>
    </row>
    <row r="6" spans="1:5" x14ac:dyDescent="0.25">
      <c r="A6" s="41" t="s">
        <v>393</v>
      </c>
      <c r="B6" s="60" t="s">
        <v>140</v>
      </c>
      <c r="C6" s="46" t="s">
        <v>281</v>
      </c>
      <c r="D6" s="47">
        <v>100000</v>
      </c>
      <c r="E6" s="38"/>
    </row>
    <row r="7" spans="1:5" x14ac:dyDescent="0.25">
      <c r="A7" s="41" t="s">
        <v>394</v>
      </c>
      <c r="B7" s="60" t="s">
        <v>122</v>
      </c>
      <c r="C7" s="46" t="s">
        <v>5</v>
      </c>
      <c r="D7" s="47">
        <v>100000</v>
      </c>
      <c r="E7" s="38"/>
    </row>
    <row r="8" spans="1:5" x14ac:dyDescent="0.25">
      <c r="A8" s="41" t="s">
        <v>395</v>
      </c>
      <c r="B8" s="60" t="s">
        <v>116</v>
      </c>
      <c r="C8" s="46" t="s">
        <v>387</v>
      </c>
      <c r="D8" s="47">
        <v>100000</v>
      </c>
      <c r="E8" s="38"/>
    </row>
    <row r="9" spans="1:5" x14ac:dyDescent="0.25">
      <c r="A9" s="41" t="s">
        <v>396</v>
      </c>
      <c r="B9" s="60" t="s">
        <v>325</v>
      </c>
      <c r="C9" s="46" t="s">
        <v>326</v>
      </c>
      <c r="D9" s="47">
        <v>100000</v>
      </c>
      <c r="E9" s="38"/>
    </row>
    <row r="10" spans="1:5" x14ac:dyDescent="0.25">
      <c r="A10" s="41" t="s">
        <v>397</v>
      </c>
      <c r="B10" s="60" t="s">
        <v>69</v>
      </c>
      <c r="C10" s="46" t="s">
        <v>381</v>
      </c>
      <c r="D10" s="47">
        <v>79658</v>
      </c>
      <c r="E10" s="38"/>
    </row>
    <row r="11" spans="1:5" x14ac:dyDescent="0.25">
      <c r="A11" s="41" t="s">
        <v>398</v>
      </c>
      <c r="B11" s="60" t="s">
        <v>120</v>
      </c>
      <c r="C11" s="48" t="s">
        <v>277</v>
      </c>
      <c r="D11" s="49">
        <v>100000</v>
      </c>
      <c r="E11" s="38"/>
    </row>
    <row r="12" spans="1:5" x14ac:dyDescent="0.25">
      <c r="A12" s="41" t="s">
        <v>399</v>
      </c>
      <c r="B12" s="60" t="s">
        <v>143</v>
      </c>
      <c r="C12" s="50" t="s">
        <v>388</v>
      </c>
      <c r="D12" s="47">
        <v>100000</v>
      </c>
      <c r="E12" s="38"/>
    </row>
    <row r="13" spans="1:5" x14ac:dyDescent="0.25">
      <c r="A13" s="41" t="s">
        <v>400</v>
      </c>
      <c r="B13" s="60" t="s">
        <v>119</v>
      </c>
      <c r="C13" s="46" t="s">
        <v>382</v>
      </c>
      <c r="D13" s="51">
        <v>47500</v>
      </c>
      <c r="E13" s="38"/>
    </row>
    <row r="14" spans="1:5" x14ac:dyDescent="0.25">
      <c r="A14" s="41" t="s">
        <v>401</v>
      </c>
      <c r="B14" s="60" t="s">
        <v>100</v>
      </c>
      <c r="C14" s="48" t="s">
        <v>72</v>
      </c>
      <c r="D14" s="52">
        <v>99555</v>
      </c>
      <c r="E14" s="38"/>
    </row>
    <row r="15" spans="1:5" x14ac:dyDescent="0.25">
      <c r="A15" s="41" t="s">
        <v>402</v>
      </c>
      <c r="B15" s="60" t="s">
        <v>115</v>
      </c>
      <c r="C15" s="48" t="s">
        <v>159</v>
      </c>
      <c r="D15" s="52">
        <v>100000</v>
      </c>
      <c r="E15" s="38"/>
    </row>
    <row r="16" spans="1:5" x14ac:dyDescent="0.25">
      <c r="A16" s="41" t="s">
        <v>403</v>
      </c>
      <c r="B16" s="60" t="s">
        <v>385</v>
      </c>
      <c r="C16" s="60" t="s">
        <v>389</v>
      </c>
      <c r="D16" s="43">
        <v>83502</v>
      </c>
      <c r="E16" s="38"/>
    </row>
    <row r="17" spans="1:5" x14ac:dyDescent="0.25">
      <c r="A17" s="56"/>
      <c r="B17" s="59"/>
      <c r="C17" s="13" t="s">
        <v>361</v>
      </c>
      <c r="D17" s="57">
        <f>SUBTOTAL(109,D3:D16)</f>
        <v>1255051</v>
      </c>
      <c r="E17" s="38"/>
    </row>
  </sheetData>
  <mergeCells count="1">
    <mergeCell ref="A1:E1"/>
  </mergeCells>
  <conditionalFormatting sqref="A17 C8:D14 C17:D17 C4:D6 D15:D16">
    <cfRule type="expression" dxfId="6" priority="7">
      <formula>NOT(ISERROR(SEARCH("Completed",A4)))</formula>
    </cfRule>
  </conditionalFormatting>
  <conditionalFormatting sqref="D7">
    <cfRule type="expression" dxfId="4" priority="5">
      <formula>NOT(ISERROR(SEARCH("Completed",D7)))</formula>
    </cfRule>
  </conditionalFormatting>
  <conditionalFormatting sqref="D3">
    <cfRule type="expression" dxfId="3" priority="4">
      <formula>NOT(ISERROR(SEARCH("Completed",D3)))</formula>
    </cfRule>
  </conditionalFormatting>
  <conditionalFormatting sqref="C7">
    <cfRule type="expression" dxfId="2" priority="3">
      <formula>NOT(ISERROR(SEARCH("Completed",C7)))</formula>
    </cfRule>
  </conditionalFormatting>
  <conditionalFormatting sqref="C15">
    <cfRule type="expression" dxfId="0" priority="1">
      <formula>NOT(ISERROR(SEARCH("Completed",C15)))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16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bestFit="1" customWidth="1"/>
    <col min="2" max="2" width="16.140625" customWidth="1"/>
    <col min="3" max="3" width="53.42578125" bestFit="1" customWidth="1"/>
    <col min="4" max="4" width="14.28515625" style="1" bestFit="1" customWidth="1"/>
    <col min="5" max="5" width="19.85546875" style="1" bestFit="1" customWidth="1"/>
    <col min="6" max="6" width="14.42578125" bestFit="1" customWidth="1"/>
    <col min="7" max="8" width="13.42578125" bestFit="1" customWidth="1"/>
    <col min="9" max="9" width="11" bestFit="1" customWidth="1"/>
    <col min="10" max="10" width="35.7109375" bestFit="1" customWidth="1"/>
  </cols>
  <sheetData>
    <row r="1" spans="1:8" ht="26.25" x14ac:dyDescent="0.4">
      <c r="A1" s="58" t="s">
        <v>23</v>
      </c>
      <c r="B1" s="58"/>
      <c r="C1" s="58"/>
      <c r="D1" s="58"/>
      <c r="E1" s="58"/>
    </row>
    <row r="2" spans="1:8" x14ac:dyDescent="0.25">
      <c r="A2" s="8" t="s">
        <v>111</v>
      </c>
      <c r="B2" s="8" t="s">
        <v>112</v>
      </c>
      <c r="C2" s="9" t="s">
        <v>109</v>
      </c>
      <c r="D2" s="10" t="s">
        <v>110</v>
      </c>
      <c r="E2" s="9" t="s">
        <v>11</v>
      </c>
    </row>
    <row r="3" spans="1:8" s="24" customFormat="1" x14ac:dyDescent="0.25">
      <c r="A3" s="23" t="s">
        <v>39</v>
      </c>
      <c r="B3" s="6" t="s">
        <v>153</v>
      </c>
      <c r="C3" t="s">
        <v>154</v>
      </c>
      <c r="D3" s="26">
        <v>100000</v>
      </c>
      <c r="F3"/>
    </row>
    <row r="4" spans="1:8" s="24" customFormat="1" x14ac:dyDescent="0.25">
      <c r="A4" s="23" t="s">
        <v>40</v>
      </c>
      <c r="B4" s="6" t="s">
        <v>155</v>
      </c>
      <c r="C4" t="s">
        <v>126</v>
      </c>
      <c r="D4" s="26">
        <v>97778</v>
      </c>
    </row>
    <row r="5" spans="1:8" s="24" customFormat="1" x14ac:dyDescent="0.25">
      <c r="A5" s="23" t="s">
        <v>41</v>
      </c>
      <c r="B5" s="6" t="s">
        <v>113</v>
      </c>
      <c r="C5" t="s">
        <v>124</v>
      </c>
      <c r="D5" s="26">
        <v>91800</v>
      </c>
    </row>
    <row r="6" spans="1:8" s="24" customFormat="1" x14ac:dyDescent="0.25">
      <c r="A6" s="23" t="s">
        <v>42</v>
      </c>
      <c r="B6" s="6" t="s">
        <v>156</v>
      </c>
      <c r="C6" t="s">
        <v>157</v>
      </c>
      <c r="D6" s="26">
        <v>84120</v>
      </c>
    </row>
    <row r="7" spans="1:8" x14ac:dyDescent="0.25">
      <c r="A7" s="6" t="s">
        <v>43</v>
      </c>
      <c r="B7" s="6" t="s">
        <v>122</v>
      </c>
      <c r="C7" t="s">
        <v>5</v>
      </c>
      <c r="D7" s="26">
        <v>88612</v>
      </c>
      <c r="E7"/>
    </row>
    <row r="8" spans="1:8" x14ac:dyDescent="0.25">
      <c r="A8" s="6" t="s">
        <v>44</v>
      </c>
      <c r="B8" s="6" t="s">
        <v>19</v>
      </c>
      <c r="C8" t="s">
        <v>1</v>
      </c>
      <c r="D8" s="26">
        <v>100000</v>
      </c>
      <c r="E8"/>
    </row>
    <row r="9" spans="1:8" x14ac:dyDescent="0.25">
      <c r="A9" s="7" t="s">
        <v>45</v>
      </c>
      <c r="B9" s="7" t="s">
        <v>158</v>
      </c>
      <c r="C9" t="s">
        <v>10</v>
      </c>
      <c r="D9" s="26">
        <v>39000</v>
      </c>
      <c r="E9"/>
    </row>
    <row r="10" spans="1:8" x14ac:dyDescent="0.25">
      <c r="A10" s="6" t="s">
        <v>46</v>
      </c>
      <c r="B10" s="6" t="s">
        <v>115</v>
      </c>
      <c r="C10" t="s">
        <v>159</v>
      </c>
      <c r="D10" s="26"/>
      <c r="E10"/>
    </row>
    <row r="11" spans="1:8" x14ac:dyDescent="0.25">
      <c r="A11" s="7" t="s">
        <v>47</v>
      </c>
      <c r="B11" s="7" t="s">
        <v>160</v>
      </c>
      <c r="C11" t="s">
        <v>161</v>
      </c>
      <c r="D11" s="26">
        <v>82044</v>
      </c>
      <c r="E11"/>
    </row>
    <row r="12" spans="1:8" x14ac:dyDescent="0.25">
      <c r="A12" s="7" t="s">
        <v>48</v>
      </c>
      <c r="B12" s="7" t="s">
        <v>101</v>
      </c>
      <c r="C12" t="s">
        <v>162</v>
      </c>
      <c r="D12" s="26">
        <v>99462</v>
      </c>
      <c r="E12"/>
    </row>
    <row r="13" spans="1:8" x14ac:dyDescent="0.25">
      <c r="A13" s="7" t="s">
        <v>49</v>
      </c>
      <c r="B13" s="7" t="s">
        <v>114</v>
      </c>
      <c r="C13" t="s">
        <v>0</v>
      </c>
      <c r="D13" s="26">
        <v>72400</v>
      </c>
      <c r="E13"/>
    </row>
    <row r="14" spans="1:8" x14ac:dyDescent="0.25">
      <c r="A14" s="7" t="s">
        <v>50</v>
      </c>
      <c r="B14" s="7" t="s">
        <v>121</v>
      </c>
      <c r="C14" t="s">
        <v>6</v>
      </c>
      <c r="D14" s="27">
        <v>78000</v>
      </c>
      <c r="E14"/>
    </row>
    <row r="15" spans="1:8" x14ac:dyDescent="0.25">
      <c r="B15" s="12"/>
      <c r="C15" s="13" t="s">
        <v>152</v>
      </c>
      <c r="D15" s="14">
        <f>SUBTOTAL(109,D3:D14)</f>
        <v>933216</v>
      </c>
      <c r="E15"/>
    </row>
    <row r="16" spans="1:8" x14ac:dyDescent="0.25">
      <c r="B16" s="13"/>
      <c r="C16" s="14"/>
      <c r="D16" s="15"/>
      <c r="E16" s="16"/>
      <c r="F16" s="14"/>
      <c r="G16" s="11"/>
      <c r="H16" s="17"/>
    </row>
  </sheetData>
  <autoFilter ref="A2:E14" xr:uid="{00000000-0009-0000-0000-000001000000}"/>
  <mergeCells count="1">
    <mergeCell ref="A1:E1"/>
  </mergeCells>
  <phoneticPr fontId="7" type="noConversion"/>
  <conditionalFormatting sqref="E16:H16 B16:C16 A7:A14 B3:D15">
    <cfRule type="expression" dxfId="68" priority="3">
      <formula>NOT(ISERROR(SEARCH("Completed",A3)))</formula>
    </cfRule>
  </conditionalFormatting>
  <conditionalFormatting sqref="E16">
    <cfRule type="cellIs" dxfId="67" priority="1" operator="equal">
      <formula>"YES"</formula>
    </cfRule>
    <cfRule type="cellIs" dxfId="66" priority="2" operator="equal">
      <formula>"NO"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E26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bestFit="1" customWidth="1"/>
    <col min="2" max="2" width="13.42578125" customWidth="1"/>
    <col min="3" max="3" width="57" bestFit="1" customWidth="1"/>
    <col min="4" max="4" width="18.28515625" bestFit="1" customWidth="1"/>
    <col min="5" max="5" width="30.42578125" bestFit="1" customWidth="1"/>
  </cols>
  <sheetData>
    <row r="1" spans="1:5" ht="26.25" x14ac:dyDescent="0.4">
      <c r="A1" s="58" t="s">
        <v>61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9" t="s">
        <v>109</v>
      </c>
      <c r="D2" s="10" t="s">
        <v>110</v>
      </c>
      <c r="E2" s="25" t="s">
        <v>11</v>
      </c>
    </row>
    <row r="3" spans="1:5" x14ac:dyDescent="0.25">
      <c r="A3" s="6" t="s">
        <v>163</v>
      </c>
      <c r="B3" s="6" t="s">
        <v>155</v>
      </c>
      <c r="C3" s="2" t="s">
        <v>126</v>
      </c>
      <c r="D3" s="3">
        <v>100000</v>
      </c>
    </row>
    <row r="4" spans="1:5" x14ac:dyDescent="0.25">
      <c r="A4" s="6" t="s">
        <v>164</v>
      </c>
      <c r="B4" s="6" t="s">
        <v>62</v>
      </c>
      <c r="C4" s="4" t="s">
        <v>63</v>
      </c>
      <c r="D4" s="3">
        <v>97376</v>
      </c>
    </row>
    <row r="5" spans="1:5" x14ac:dyDescent="0.25">
      <c r="A5" s="6" t="s">
        <v>165</v>
      </c>
      <c r="B5" s="6" t="s">
        <v>113</v>
      </c>
      <c r="C5" s="2" t="s">
        <v>124</v>
      </c>
      <c r="D5" s="3">
        <v>100000</v>
      </c>
    </row>
    <row r="6" spans="1:5" x14ac:dyDescent="0.25">
      <c r="A6" s="7" t="s">
        <v>166</v>
      </c>
      <c r="B6" s="7" t="s">
        <v>64</v>
      </c>
      <c r="C6" s="4" t="s">
        <v>65</v>
      </c>
      <c r="D6" s="5">
        <v>100000</v>
      </c>
    </row>
    <row r="7" spans="1:5" x14ac:dyDescent="0.25">
      <c r="A7" s="6" t="s">
        <v>167</v>
      </c>
      <c r="B7" s="6" t="s">
        <v>122</v>
      </c>
      <c r="C7" s="2" t="s">
        <v>5</v>
      </c>
      <c r="D7" s="3">
        <v>92409</v>
      </c>
    </row>
    <row r="8" spans="1:5" x14ac:dyDescent="0.25">
      <c r="A8" s="22" t="s">
        <v>168</v>
      </c>
      <c r="B8" s="22" t="s">
        <v>116</v>
      </c>
      <c r="C8" s="18" t="s">
        <v>66</v>
      </c>
      <c r="D8" s="19">
        <v>99052</v>
      </c>
    </row>
    <row r="9" spans="1:5" x14ac:dyDescent="0.25">
      <c r="A9" s="7" t="s">
        <v>169</v>
      </c>
      <c r="B9" s="7" t="s">
        <v>67</v>
      </c>
      <c r="C9" s="4" t="s">
        <v>68</v>
      </c>
      <c r="D9" s="5">
        <v>96944</v>
      </c>
    </row>
    <row r="10" spans="1:5" x14ac:dyDescent="0.25">
      <c r="A10" s="22" t="s">
        <v>170</v>
      </c>
      <c r="B10" s="22" t="s">
        <v>69</v>
      </c>
      <c r="C10" s="18" t="s">
        <v>70</v>
      </c>
      <c r="D10" s="19">
        <v>100000</v>
      </c>
    </row>
    <row r="11" spans="1:5" x14ac:dyDescent="0.25">
      <c r="A11" s="6" t="s">
        <v>171</v>
      </c>
      <c r="B11" s="6" t="s">
        <v>120</v>
      </c>
      <c r="C11" s="2" t="s">
        <v>1</v>
      </c>
      <c r="D11" s="3">
        <v>100000</v>
      </c>
    </row>
    <row r="12" spans="1:5" x14ac:dyDescent="0.25">
      <c r="A12" s="6" t="s">
        <v>172</v>
      </c>
      <c r="B12" s="6" t="s">
        <v>119</v>
      </c>
      <c r="C12" s="2" t="s">
        <v>71</v>
      </c>
      <c r="D12" s="3">
        <v>100000</v>
      </c>
    </row>
    <row r="13" spans="1:5" x14ac:dyDescent="0.25">
      <c r="A13" s="6" t="s">
        <v>173</v>
      </c>
      <c r="B13" s="6" t="s">
        <v>100</v>
      </c>
      <c r="C13" s="4" t="s">
        <v>72</v>
      </c>
      <c r="D13" s="3">
        <v>38875</v>
      </c>
    </row>
    <row r="14" spans="1:5" x14ac:dyDescent="0.25">
      <c r="A14" s="7" t="s">
        <v>174</v>
      </c>
      <c r="B14" s="7" t="s">
        <v>73</v>
      </c>
      <c r="C14" s="18" t="s">
        <v>125</v>
      </c>
      <c r="D14" s="19">
        <v>83800</v>
      </c>
    </row>
    <row r="15" spans="1:5" x14ac:dyDescent="0.25">
      <c r="A15" s="6" t="s">
        <v>175</v>
      </c>
      <c r="B15" s="6" t="s">
        <v>160</v>
      </c>
      <c r="C15" s="2" t="s">
        <v>9</v>
      </c>
      <c r="D15" s="3">
        <v>65713</v>
      </c>
    </row>
    <row r="16" spans="1:5" x14ac:dyDescent="0.25">
      <c r="A16" s="22" t="s">
        <v>52</v>
      </c>
      <c r="B16" s="22" t="s">
        <v>74</v>
      </c>
      <c r="C16" s="18" t="s">
        <v>75</v>
      </c>
      <c r="D16" s="19">
        <v>64873</v>
      </c>
    </row>
    <row r="17" spans="1:4" x14ac:dyDescent="0.25">
      <c r="A17" s="7" t="s">
        <v>53</v>
      </c>
      <c r="B17" s="7" t="s">
        <v>101</v>
      </c>
      <c r="C17" s="18" t="s">
        <v>162</v>
      </c>
      <c r="D17" s="19">
        <v>100000</v>
      </c>
    </row>
    <row r="18" spans="1:4" x14ac:dyDescent="0.25">
      <c r="A18" s="6" t="s">
        <v>54</v>
      </c>
      <c r="B18" s="6" t="s">
        <v>77</v>
      </c>
      <c r="C18" s="6" t="s">
        <v>76</v>
      </c>
      <c r="D18" s="3">
        <v>100000</v>
      </c>
    </row>
    <row r="19" spans="1:4" x14ac:dyDescent="0.25">
      <c r="A19" s="22" t="s">
        <v>55</v>
      </c>
      <c r="B19" s="22" t="s">
        <v>117</v>
      </c>
      <c r="C19" s="18" t="s">
        <v>78</v>
      </c>
      <c r="D19" s="19">
        <v>93882</v>
      </c>
    </row>
    <row r="20" spans="1:4" x14ac:dyDescent="0.25">
      <c r="A20" s="7" t="s">
        <v>56</v>
      </c>
      <c r="B20" s="7" t="s">
        <v>114</v>
      </c>
      <c r="C20" s="4" t="s">
        <v>0</v>
      </c>
      <c r="D20" s="5">
        <v>37656</v>
      </c>
    </row>
    <row r="21" spans="1:4" x14ac:dyDescent="0.25">
      <c r="A21" s="6" t="s">
        <v>57</v>
      </c>
      <c r="B21" s="6" t="s">
        <v>121</v>
      </c>
      <c r="C21" s="2" t="s">
        <v>6</v>
      </c>
      <c r="D21" s="3">
        <v>95500</v>
      </c>
    </row>
    <row r="22" spans="1:4" x14ac:dyDescent="0.25">
      <c r="A22" s="7" t="s">
        <v>58</v>
      </c>
      <c r="B22" s="7" t="s">
        <v>79</v>
      </c>
      <c r="C22" s="18" t="s">
        <v>8</v>
      </c>
      <c r="D22" s="19">
        <v>100000</v>
      </c>
    </row>
    <row r="23" spans="1:4" x14ac:dyDescent="0.25">
      <c r="A23" s="6" t="s">
        <v>59</v>
      </c>
      <c r="B23" s="6" t="s">
        <v>80</v>
      </c>
      <c r="C23" s="2" t="s">
        <v>81</v>
      </c>
      <c r="D23" s="3">
        <v>97500</v>
      </c>
    </row>
    <row r="24" spans="1:4" x14ac:dyDescent="0.25">
      <c r="A24" s="7" t="s">
        <v>60</v>
      </c>
      <c r="B24" s="7" t="s">
        <v>82</v>
      </c>
      <c r="C24" s="4" t="s">
        <v>83</v>
      </c>
      <c r="D24" s="5">
        <v>95247</v>
      </c>
    </row>
    <row r="25" spans="1:4" x14ac:dyDescent="0.25">
      <c r="A25" s="12"/>
      <c r="B25" s="12"/>
      <c r="C25" s="13" t="s">
        <v>84</v>
      </c>
      <c r="D25" s="14">
        <f>SUBTOTAL(109,D3:D24)</f>
        <v>1958827</v>
      </c>
    </row>
    <row r="26" spans="1:4" x14ac:dyDescent="0.25">
      <c r="A26" s="12"/>
      <c r="B26" s="12"/>
      <c r="C26" s="13"/>
      <c r="D26" s="14"/>
    </row>
  </sheetData>
  <autoFilter ref="A2:E25" xr:uid="{00000000-0009-0000-0000-000002000000}"/>
  <sortState xmlns:xlrd2="http://schemas.microsoft.com/office/spreadsheetml/2017/richdata2" ref="A2:E24">
    <sortCondition ref="A2:A24"/>
  </sortState>
  <mergeCells count="1">
    <mergeCell ref="A1:E1"/>
  </mergeCells>
  <conditionalFormatting sqref="A3:D26">
    <cfRule type="expression" dxfId="65" priority="4">
      <formula>NOT(ISERROR(SEARCH("Completed",A3)))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28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bestFit="1" customWidth="1"/>
    <col min="2" max="2" width="14" bestFit="1" customWidth="1"/>
    <col min="3" max="3" width="57" bestFit="1" customWidth="1"/>
    <col min="4" max="4" width="14.28515625" bestFit="1" customWidth="1"/>
  </cols>
  <sheetData>
    <row r="1" spans="1:5" ht="26.25" x14ac:dyDescent="0.4">
      <c r="A1" s="58" t="s">
        <v>85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9" t="s">
        <v>109</v>
      </c>
      <c r="D2" s="10" t="s">
        <v>110</v>
      </c>
      <c r="E2" s="25" t="s">
        <v>11</v>
      </c>
    </row>
    <row r="3" spans="1:5" x14ac:dyDescent="0.25">
      <c r="A3" s="6" t="s">
        <v>86</v>
      </c>
      <c r="B3" s="6" t="s">
        <v>155</v>
      </c>
      <c r="C3" s="4" t="s">
        <v>126</v>
      </c>
      <c r="D3" s="21">
        <v>100000</v>
      </c>
    </row>
    <row r="4" spans="1:5" x14ac:dyDescent="0.25">
      <c r="A4" s="6" t="s">
        <v>87</v>
      </c>
      <c r="B4" s="6" t="s">
        <v>62</v>
      </c>
      <c r="C4" s="4" t="s">
        <v>63</v>
      </c>
      <c r="D4" s="21">
        <v>57885</v>
      </c>
    </row>
    <row r="5" spans="1:5" x14ac:dyDescent="0.25">
      <c r="A5" s="6" t="s">
        <v>88</v>
      </c>
      <c r="B5" s="6" t="s">
        <v>113</v>
      </c>
      <c r="C5" s="2" t="s">
        <v>124</v>
      </c>
      <c r="D5" s="3">
        <v>100000</v>
      </c>
    </row>
    <row r="6" spans="1:5" x14ac:dyDescent="0.25">
      <c r="A6" s="6" t="s">
        <v>89</v>
      </c>
      <c r="B6" s="6" t="s">
        <v>64</v>
      </c>
      <c r="C6" s="2" t="s">
        <v>65</v>
      </c>
      <c r="D6" s="3">
        <v>100000</v>
      </c>
    </row>
    <row r="7" spans="1:5" x14ac:dyDescent="0.25">
      <c r="A7" s="6" t="s">
        <v>90</v>
      </c>
      <c r="B7" s="6" t="s">
        <v>122</v>
      </c>
      <c r="C7" s="2" t="s">
        <v>5</v>
      </c>
      <c r="D7" s="3">
        <v>100000</v>
      </c>
    </row>
    <row r="8" spans="1:5" x14ac:dyDescent="0.25">
      <c r="A8" s="6" t="s">
        <v>91</v>
      </c>
      <c r="B8" s="6" t="s">
        <v>69</v>
      </c>
      <c r="C8" s="4" t="s">
        <v>70</v>
      </c>
      <c r="D8" s="5">
        <v>83600</v>
      </c>
    </row>
    <row r="9" spans="1:5" x14ac:dyDescent="0.25">
      <c r="A9" s="6" t="s">
        <v>92</v>
      </c>
      <c r="B9" s="6" t="s">
        <v>120</v>
      </c>
      <c r="C9" s="2" t="s">
        <v>1</v>
      </c>
      <c r="D9" s="3">
        <v>100000</v>
      </c>
    </row>
    <row r="10" spans="1:5" x14ac:dyDescent="0.25">
      <c r="A10" s="6" t="s">
        <v>93</v>
      </c>
      <c r="B10" s="6" t="s">
        <v>119</v>
      </c>
      <c r="C10" s="4" t="s">
        <v>71</v>
      </c>
      <c r="D10" s="20">
        <v>100000</v>
      </c>
    </row>
    <row r="11" spans="1:5" x14ac:dyDescent="0.25">
      <c r="A11" s="6" t="s">
        <v>94</v>
      </c>
      <c r="B11" s="6" t="s">
        <v>100</v>
      </c>
      <c r="C11" s="18" t="s">
        <v>72</v>
      </c>
      <c r="D11" s="19">
        <v>65757</v>
      </c>
    </row>
    <row r="12" spans="1:5" x14ac:dyDescent="0.25">
      <c r="A12" s="6" t="s">
        <v>95</v>
      </c>
      <c r="B12" s="6" t="s">
        <v>73</v>
      </c>
      <c r="C12" s="18" t="s">
        <v>125</v>
      </c>
      <c r="D12" s="19">
        <v>94500</v>
      </c>
    </row>
    <row r="13" spans="1:5" x14ac:dyDescent="0.25">
      <c r="A13" s="6" t="s">
        <v>96</v>
      </c>
      <c r="B13" s="6" t="s">
        <v>160</v>
      </c>
      <c r="C13" s="4" t="s">
        <v>161</v>
      </c>
      <c r="D13" s="21">
        <v>99771</v>
      </c>
    </row>
    <row r="14" spans="1:5" x14ac:dyDescent="0.25">
      <c r="A14" s="6" t="s">
        <v>97</v>
      </c>
      <c r="B14" s="6" t="s">
        <v>74</v>
      </c>
      <c r="C14" s="2" t="s">
        <v>75</v>
      </c>
      <c r="D14" s="3">
        <v>30300</v>
      </c>
    </row>
    <row r="15" spans="1:5" x14ac:dyDescent="0.25">
      <c r="A15" s="6" t="s">
        <v>98</v>
      </c>
      <c r="B15" s="6" t="s">
        <v>140</v>
      </c>
      <c r="C15" s="2" t="s">
        <v>141</v>
      </c>
      <c r="D15" s="3">
        <v>100000</v>
      </c>
    </row>
    <row r="16" spans="1:5" x14ac:dyDescent="0.25">
      <c r="A16" s="6" t="s">
        <v>99</v>
      </c>
      <c r="B16" s="6" t="s">
        <v>117</v>
      </c>
      <c r="C16" s="2" t="s">
        <v>78</v>
      </c>
      <c r="D16" s="3">
        <v>38900</v>
      </c>
    </row>
    <row r="17" spans="1:4" x14ac:dyDescent="0.25">
      <c r="A17" s="6" t="s">
        <v>131</v>
      </c>
      <c r="B17" s="6" t="s">
        <v>121</v>
      </c>
      <c r="C17" s="18" t="s">
        <v>6</v>
      </c>
      <c r="D17" s="19">
        <v>100000</v>
      </c>
    </row>
    <row r="18" spans="1:4" x14ac:dyDescent="0.25">
      <c r="A18" s="6" t="s">
        <v>132</v>
      </c>
      <c r="B18" s="6" t="s">
        <v>79</v>
      </c>
      <c r="C18" s="2" t="s">
        <v>8</v>
      </c>
      <c r="D18" s="3">
        <v>99926</v>
      </c>
    </row>
    <row r="19" spans="1:4" x14ac:dyDescent="0.25">
      <c r="A19" s="6" t="s">
        <v>133</v>
      </c>
      <c r="B19" s="6" t="s">
        <v>80</v>
      </c>
      <c r="C19" s="4" t="s">
        <v>81</v>
      </c>
      <c r="D19" s="5">
        <v>100000</v>
      </c>
    </row>
    <row r="20" spans="1:4" x14ac:dyDescent="0.25">
      <c r="A20" s="6" t="s">
        <v>134</v>
      </c>
      <c r="B20" s="6" t="s">
        <v>82</v>
      </c>
      <c r="C20" s="2" t="s">
        <v>83</v>
      </c>
      <c r="D20" s="3">
        <v>100000</v>
      </c>
    </row>
    <row r="21" spans="1:4" x14ac:dyDescent="0.25">
      <c r="A21" s="6" t="s">
        <v>135</v>
      </c>
      <c r="B21" s="6" t="s">
        <v>115</v>
      </c>
      <c r="C21" s="4" t="s">
        <v>159</v>
      </c>
      <c r="D21" s="5">
        <v>100000</v>
      </c>
    </row>
    <row r="22" spans="1:4" x14ac:dyDescent="0.25">
      <c r="A22" s="6" t="s">
        <v>136</v>
      </c>
      <c r="B22" s="6" t="s">
        <v>118</v>
      </c>
      <c r="C22" s="2" t="s">
        <v>142</v>
      </c>
      <c r="D22" s="3">
        <v>100000</v>
      </c>
    </row>
    <row r="23" spans="1:4" x14ac:dyDescent="0.25">
      <c r="A23" s="6" t="s">
        <v>137</v>
      </c>
      <c r="B23" s="6" t="s">
        <v>143</v>
      </c>
      <c r="C23" s="4" t="s">
        <v>144</v>
      </c>
      <c r="D23" s="5">
        <v>32000</v>
      </c>
    </row>
    <row r="24" spans="1:4" x14ac:dyDescent="0.25">
      <c r="A24" s="6" t="s">
        <v>138</v>
      </c>
      <c r="B24" s="6" t="s">
        <v>156</v>
      </c>
      <c r="C24" s="6" t="s">
        <v>123</v>
      </c>
      <c r="D24" s="3">
        <v>100000</v>
      </c>
    </row>
    <row r="25" spans="1:4" x14ac:dyDescent="0.25">
      <c r="A25" s="6" t="s">
        <v>139</v>
      </c>
      <c r="B25" s="6" t="s">
        <v>116</v>
      </c>
      <c r="C25" s="4" t="s">
        <v>66</v>
      </c>
      <c r="D25" s="21">
        <v>95738</v>
      </c>
    </row>
    <row r="26" spans="1:4" x14ac:dyDescent="0.25">
      <c r="A26" s="28" t="s">
        <v>145</v>
      </c>
      <c r="B26" s="28" t="s">
        <v>102</v>
      </c>
      <c r="C26" s="29" t="s">
        <v>146</v>
      </c>
      <c r="D26" s="30">
        <v>28337</v>
      </c>
    </row>
    <row r="27" spans="1:4" x14ac:dyDescent="0.25">
      <c r="A27" s="12"/>
      <c r="B27" s="12"/>
      <c r="C27" s="13" t="s">
        <v>147</v>
      </c>
      <c r="D27" s="14">
        <f>SUBTOTAL(109,D3:D26)</f>
        <v>2026714</v>
      </c>
    </row>
    <row r="28" spans="1:4" x14ac:dyDescent="0.25">
      <c r="A28" s="12"/>
      <c r="B28" s="12"/>
      <c r="C28" s="13"/>
      <c r="D28" s="14"/>
    </row>
  </sheetData>
  <autoFilter ref="A2:E27" xr:uid="{00000000-0009-0000-0000-000003000000}"/>
  <sortState xmlns:xlrd2="http://schemas.microsoft.com/office/spreadsheetml/2017/richdata2" ref="A2:E25">
    <sortCondition ref="A2:A25"/>
  </sortState>
  <mergeCells count="1">
    <mergeCell ref="A1:E1"/>
  </mergeCells>
  <phoneticPr fontId="7" type="noConversion"/>
  <conditionalFormatting sqref="A3:D28">
    <cfRule type="expression" dxfId="64" priority="4">
      <formula>NOT(ISERROR(SEARCH("Completed",A3)))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customWidth="1"/>
    <col min="2" max="2" width="14" customWidth="1"/>
    <col min="3" max="3" width="57" customWidth="1"/>
    <col min="4" max="4" width="14.28515625" customWidth="1"/>
  </cols>
  <sheetData>
    <row r="1" spans="1:5" ht="26.25" x14ac:dyDescent="0.4">
      <c r="A1" s="58" t="s">
        <v>51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176</v>
      </c>
      <c r="B3" s="31" t="s">
        <v>127</v>
      </c>
      <c r="C3" s="32" t="s">
        <v>128</v>
      </c>
      <c r="D3" s="21">
        <v>43852</v>
      </c>
      <c r="E3" s="33"/>
    </row>
    <row r="4" spans="1:5" s="34" customFormat="1" x14ac:dyDescent="0.25">
      <c r="A4" s="31" t="s">
        <v>177</v>
      </c>
      <c r="B4" s="31" t="s">
        <v>129</v>
      </c>
      <c r="C4" s="32" t="s">
        <v>130</v>
      </c>
      <c r="D4" s="21">
        <v>16379</v>
      </c>
      <c r="E4" s="33"/>
    </row>
    <row r="5" spans="1:5" x14ac:dyDescent="0.25">
      <c r="A5" s="6" t="s">
        <v>179</v>
      </c>
      <c r="B5" s="6" t="s">
        <v>155</v>
      </c>
      <c r="C5" s="4" t="s">
        <v>126</v>
      </c>
      <c r="D5" s="21">
        <v>88150</v>
      </c>
    </row>
    <row r="6" spans="1:5" x14ac:dyDescent="0.25">
      <c r="A6" s="6" t="s">
        <v>182</v>
      </c>
      <c r="B6" s="6" t="s">
        <v>62</v>
      </c>
      <c r="C6" s="4" t="s">
        <v>63</v>
      </c>
      <c r="D6" s="21">
        <v>98017</v>
      </c>
    </row>
    <row r="7" spans="1:5" x14ac:dyDescent="0.25">
      <c r="A7" s="6" t="s">
        <v>183</v>
      </c>
      <c r="B7" s="6" t="s">
        <v>113</v>
      </c>
      <c r="C7" s="2" t="s">
        <v>124</v>
      </c>
      <c r="D7" s="3">
        <v>95000</v>
      </c>
    </row>
    <row r="8" spans="1:5" x14ac:dyDescent="0.25">
      <c r="A8" s="6" t="s">
        <v>148</v>
      </c>
      <c r="B8" s="6" t="s">
        <v>64</v>
      </c>
      <c r="C8" s="2" t="s">
        <v>65</v>
      </c>
      <c r="D8" s="3">
        <v>95000</v>
      </c>
    </row>
    <row r="9" spans="1:5" x14ac:dyDescent="0.25">
      <c r="A9" s="6" t="s">
        <v>184</v>
      </c>
      <c r="B9" s="6" t="s">
        <v>122</v>
      </c>
      <c r="C9" s="2" t="s">
        <v>5</v>
      </c>
      <c r="D9" s="3">
        <v>90000</v>
      </c>
    </row>
    <row r="10" spans="1:5" x14ac:dyDescent="0.25">
      <c r="A10" s="6" t="s">
        <v>194</v>
      </c>
      <c r="B10" s="6" t="s">
        <v>193</v>
      </c>
      <c r="C10" s="2" t="s">
        <v>195</v>
      </c>
      <c r="D10" s="3">
        <v>95000</v>
      </c>
    </row>
    <row r="11" spans="1:5" x14ac:dyDescent="0.25">
      <c r="A11" s="6" t="s">
        <v>185</v>
      </c>
      <c r="B11" s="6" t="s">
        <v>69</v>
      </c>
      <c r="C11" s="4" t="s">
        <v>70</v>
      </c>
      <c r="D11" s="5">
        <v>90000</v>
      </c>
    </row>
    <row r="12" spans="1:5" x14ac:dyDescent="0.25">
      <c r="A12" s="6" t="s">
        <v>186</v>
      </c>
      <c r="B12" s="6" t="s">
        <v>120</v>
      </c>
      <c r="C12" s="2" t="s">
        <v>1</v>
      </c>
      <c r="D12" s="3">
        <v>95000</v>
      </c>
    </row>
    <row r="13" spans="1:5" x14ac:dyDescent="0.25">
      <c r="A13" s="6" t="s">
        <v>178</v>
      </c>
      <c r="B13" s="6" t="s">
        <v>119</v>
      </c>
      <c r="C13" s="4" t="s">
        <v>71</v>
      </c>
      <c r="D13" s="20">
        <v>100000</v>
      </c>
    </row>
    <row r="14" spans="1:5" x14ac:dyDescent="0.25">
      <c r="A14" s="6" t="s">
        <v>187</v>
      </c>
      <c r="B14" s="6" t="s">
        <v>100</v>
      </c>
      <c r="C14" s="18" t="s">
        <v>72</v>
      </c>
      <c r="D14" s="19">
        <v>82171</v>
      </c>
    </row>
    <row r="15" spans="1:5" x14ac:dyDescent="0.25">
      <c r="A15" s="6" t="s">
        <v>149</v>
      </c>
      <c r="B15" s="6" t="s">
        <v>73</v>
      </c>
      <c r="C15" s="18" t="s">
        <v>125</v>
      </c>
      <c r="D15" s="19">
        <v>62625</v>
      </c>
    </row>
    <row r="16" spans="1:5" x14ac:dyDescent="0.25">
      <c r="A16" s="6" t="s">
        <v>180</v>
      </c>
      <c r="B16" s="6" t="s">
        <v>181</v>
      </c>
      <c r="C16" s="18" t="s">
        <v>7</v>
      </c>
      <c r="D16" s="19">
        <v>100000</v>
      </c>
    </row>
    <row r="17" spans="1:4" x14ac:dyDescent="0.25">
      <c r="A17" s="6" t="s">
        <v>197</v>
      </c>
      <c r="B17" s="6" t="s">
        <v>160</v>
      </c>
      <c r="C17" s="4" t="s">
        <v>161</v>
      </c>
      <c r="D17" s="21">
        <v>78941</v>
      </c>
    </row>
    <row r="18" spans="1:4" x14ac:dyDescent="0.25">
      <c r="A18" s="6" t="s">
        <v>150</v>
      </c>
      <c r="B18" s="6" t="s">
        <v>74</v>
      </c>
      <c r="C18" s="2" t="s">
        <v>75</v>
      </c>
      <c r="D18" s="3">
        <v>6831</v>
      </c>
    </row>
    <row r="19" spans="1:4" x14ac:dyDescent="0.25">
      <c r="A19" s="6" t="s">
        <v>188</v>
      </c>
      <c r="B19" s="6" t="s">
        <v>101</v>
      </c>
      <c r="C19" s="2" t="s">
        <v>162</v>
      </c>
      <c r="D19" s="3">
        <v>49952</v>
      </c>
    </row>
    <row r="20" spans="1:4" x14ac:dyDescent="0.25">
      <c r="A20" s="6" t="s">
        <v>189</v>
      </c>
      <c r="B20" s="6" t="s">
        <v>117</v>
      </c>
      <c r="C20" s="2" t="s">
        <v>78</v>
      </c>
      <c r="D20" s="3">
        <v>56335</v>
      </c>
    </row>
    <row r="21" spans="1:4" x14ac:dyDescent="0.25">
      <c r="A21" s="6" t="s">
        <v>190</v>
      </c>
      <c r="B21" s="6" t="s">
        <v>82</v>
      </c>
      <c r="C21" s="2" t="s">
        <v>83</v>
      </c>
      <c r="D21" s="3">
        <v>48352</v>
      </c>
    </row>
    <row r="22" spans="1:4" x14ac:dyDescent="0.25">
      <c r="A22" s="6" t="s">
        <v>151</v>
      </c>
      <c r="B22" s="6" t="s">
        <v>115</v>
      </c>
      <c r="C22" s="4" t="s">
        <v>159</v>
      </c>
      <c r="D22" s="5">
        <v>74947</v>
      </c>
    </row>
    <row r="23" spans="1:4" x14ac:dyDescent="0.25">
      <c r="A23" s="6" t="s">
        <v>191</v>
      </c>
      <c r="B23" s="6" t="s">
        <v>118</v>
      </c>
      <c r="C23" s="2" t="s">
        <v>142</v>
      </c>
      <c r="D23" s="3">
        <v>56250</v>
      </c>
    </row>
    <row r="24" spans="1:4" x14ac:dyDescent="0.25">
      <c r="A24" s="6" t="s">
        <v>192</v>
      </c>
      <c r="B24" s="6" t="s">
        <v>156</v>
      </c>
      <c r="C24" s="6" t="s">
        <v>123</v>
      </c>
      <c r="D24" s="3">
        <v>50000</v>
      </c>
    </row>
    <row r="25" spans="1:4" x14ac:dyDescent="0.25">
      <c r="A25" s="12"/>
      <c r="B25" s="12"/>
      <c r="C25" s="13" t="s">
        <v>196</v>
      </c>
      <c r="D25" s="14">
        <f>SUBTOTAL(109,D3:D24)</f>
        <v>1572802</v>
      </c>
    </row>
    <row r="26" spans="1:4" x14ac:dyDescent="0.25">
      <c r="A26" s="12"/>
      <c r="B26" s="12"/>
      <c r="C26" s="13"/>
      <c r="D26" s="14"/>
    </row>
  </sheetData>
  <mergeCells count="1">
    <mergeCell ref="A1:E1"/>
  </mergeCells>
  <phoneticPr fontId="7" type="noConversion"/>
  <conditionalFormatting sqref="D3:D4 A5:D26">
    <cfRule type="expression" dxfId="63" priority="4">
      <formula>NOT(ISERROR(SEARCH("Completed",A3)))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customWidth="1"/>
    <col min="2" max="2" width="14" customWidth="1"/>
    <col min="3" max="3" width="57" customWidth="1"/>
    <col min="4" max="4" width="14.28515625" customWidth="1"/>
  </cols>
  <sheetData>
    <row r="1" spans="1:5" ht="26.25" x14ac:dyDescent="0.4">
      <c r="A1" s="58" t="s">
        <v>198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200</v>
      </c>
      <c r="B3" s="31" t="s">
        <v>155</v>
      </c>
      <c r="C3" s="32" t="s">
        <v>126</v>
      </c>
      <c r="D3" s="21">
        <v>100000</v>
      </c>
      <c r="E3" s="33"/>
    </row>
    <row r="4" spans="1:5" s="34" customFormat="1" x14ac:dyDescent="0.25">
      <c r="A4" s="31" t="s">
        <v>201</v>
      </c>
      <c r="B4" s="31" t="s">
        <v>62</v>
      </c>
      <c r="C4" s="4" t="s">
        <v>63</v>
      </c>
      <c r="D4" s="21">
        <v>80157.11</v>
      </c>
      <c r="E4" s="33"/>
    </row>
    <row r="5" spans="1:5" x14ac:dyDescent="0.25">
      <c r="A5" s="6" t="s">
        <v>202</v>
      </c>
      <c r="B5" s="6" t="s">
        <v>113</v>
      </c>
      <c r="C5" s="2" t="s">
        <v>124</v>
      </c>
      <c r="D5" s="21">
        <v>73500</v>
      </c>
    </row>
    <row r="6" spans="1:5" x14ac:dyDescent="0.25">
      <c r="A6" s="6" t="s">
        <v>203</v>
      </c>
      <c r="B6" s="6" t="s">
        <v>64</v>
      </c>
      <c r="C6" s="2" t="s">
        <v>65</v>
      </c>
      <c r="D6" s="21">
        <v>22750</v>
      </c>
    </row>
    <row r="7" spans="1:5" x14ac:dyDescent="0.25">
      <c r="A7" s="6" t="s">
        <v>204</v>
      </c>
      <c r="B7" s="6" t="s">
        <v>122</v>
      </c>
      <c r="C7" s="2" t="s">
        <v>5</v>
      </c>
      <c r="D7" s="3">
        <v>99996.66</v>
      </c>
    </row>
    <row r="8" spans="1:5" x14ac:dyDescent="0.25">
      <c r="A8" s="6" t="s">
        <v>206</v>
      </c>
      <c r="B8" s="6" t="s">
        <v>207</v>
      </c>
      <c r="C8" s="2" t="s">
        <v>205</v>
      </c>
      <c r="D8" s="3">
        <v>64900</v>
      </c>
    </row>
    <row r="9" spans="1:5" x14ac:dyDescent="0.25">
      <c r="A9" s="6" t="s">
        <v>208</v>
      </c>
      <c r="B9" s="6" t="s">
        <v>69</v>
      </c>
      <c r="C9" s="2" t="s">
        <v>70</v>
      </c>
      <c r="D9" s="3">
        <v>75000</v>
      </c>
    </row>
    <row r="10" spans="1:5" x14ac:dyDescent="0.25">
      <c r="A10" s="6" t="s">
        <v>209</v>
      </c>
      <c r="B10" s="6" t="s">
        <v>120</v>
      </c>
      <c r="C10" s="2" t="s">
        <v>1</v>
      </c>
      <c r="D10" s="3">
        <v>100000</v>
      </c>
    </row>
    <row r="11" spans="1:5" x14ac:dyDescent="0.25">
      <c r="A11" s="6" t="s">
        <v>211</v>
      </c>
      <c r="B11" s="6" t="s">
        <v>119</v>
      </c>
      <c r="C11" s="2" t="s">
        <v>71</v>
      </c>
      <c r="D11" s="3">
        <v>91455</v>
      </c>
    </row>
    <row r="12" spans="1:5" x14ac:dyDescent="0.25">
      <c r="A12" s="6" t="s">
        <v>210</v>
      </c>
      <c r="B12" s="6" t="s">
        <v>143</v>
      </c>
      <c r="C12" s="4" t="s">
        <v>144</v>
      </c>
      <c r="D12" s="5">
        <v>40000</v>
      </c>
    </row>
    <row r="13" spans="1:5" x14ac:dyDescent="0.25">
      <c r="A13" s="6" t="s">
        <v>212</v>
      </c>
      <c r="B13" s="6" t="s">
        <v>100</v>
      </c>
      <c r="C13" s="18" t="s">
        <v>72</v>
      </c>
      <c r="D13" s="3">
        <v>89200</v>
      </c>
    </row>
    <row r="14" spans="1:5" x14ac:dyDescent="0.25">
      <c r="A14" s="6" t="s">
        <v>213</v>
      </c>
      <c r="B14" s="6" t="s">
        <v>181</v>
      </c>
      <c r="C14" s="18" t="s">
        <v>7</v>
      </c>
      <c r="D14" s="20">
        <v>100000</v>
      </c>
    </row>
    <row r="15" spans="1:5" x14ac:dyDescent="0.25">
      <c r="A15" s="6" t="s">
        <v>214</v>
      </c>
      <c r="B15" s="6" t="s">
        <v>115</v>
      </c>
      <c r="C15" s="4" t="s">
        <v>159</v>
      </c>
      <c r="D15" s="19">
        <v>75000</v>
      </c>
    </row>
    <row r="16" spans="1:5" x14ac:dyDescent="0.25">
      <c r="A16" s="6" t="s">
        <v>215</v>
      </c>
      <c r="B16" s="6" t="s">
        <v>160</v>
      </c>
      <c r="C16" s="4" t="s">
        <v>161</v>
      </c>
      <c r="D16" s="19">
        <v>100000</v>
      </c>
    </row>
    <row r="17" spans="1:4" x14ac:dyDescent="0.25">
      <c r="A17" s="6" t="s">
        <v>216</v>
      </c>
      <c r="B17" s="6" t="s">
        <v>74</v>
      </c>
      <c r="C17" s="2" t="s">
        <v>75</v>
      </c>
      <c r="D17" s="19">
        <v>15000</v>
      </c>
    </row>
    <row r="18" spans="1:4" x14ac:dyDescent="0.25">
      <c r="A18" s="6" t="s">
        <v>217</v>
      </c>
      <c r="B18" s="6" t="s">
        <v>101</v>
      </c>
      <c r="C18" s="2" t="s">
        <v>162</v>
      </c>
      <c r="D18" s="21">
        <v>14970</v>
      </c>
    </row>
    <row r="19" spans="1:4" x14ac:dyDescent="0.25">
      <c r="A19" s="6" t="s">
        <v>218</v>
      </c>
      <c r="B19" s="6" t="s">
        <v>118</v>
      </c>
      <c r="C19" s="2" t="s">
        <v>142</v>
      </c>
      <c r="D19" s="3">
        <v>97110</v>
      </c>
    </row>
    <row r="20" spans="1:4" x14ac:dyDescent="0.25">
      <c r="A20" s="6" t="s">
        <v>219</v>
      </c>
      <c r="B20" s="6" t="s">
        <v>117</v>
      </c>
      <c r="C20" s="2" t="s">
        <v>78</v>
      </c>
      <c r="D20" s="3">
        <v>93209</v>
      </c>
    </row>
    <row r="21" spans="1:4" x14ac:dyDescent="0.25">
      <c r="A21" s="6" t="s">
        <v>220</v>
      </c>
      <c r="B21" s="6" t="s">
        <v>80</v>
      </c>
      <c r="C21" s="2" t="s">
        <v>81</v>
      </c>
      <c r="D21" s="3">
        <v>100000</v>
      </c>
    </row>
    <row r="22" spans="1:4" x14ac:dyDescent="0.25">
      <c r="A22" s="6" t="s">
        <v>223</v>
      </c>
      <c r="B22" s="6" t="s">
        <v>222</v>
      </c>
      <c r="C22" s="2" t="s">
        <v>221</v>
      </c>
      <c r="D22" s="3">
        <v>98816</v>
      </c>
    </row>
    <row r="23" spans="1:4" x14ac:dyDescent="0.25">
      <c r="A23" s="12"/>
      <c r="B23" s="12"/>
      <c r="C23" s="13" t="s">
        <v>199</v>
      </c>
      <c r="D23" s="14">
        <f>SUBTOTAL(109,D3:D22)</f>
        <v>1531063.77</v>
      </c>
    </row>
    <row r="24" spans="1:4" x14ac:dyDescent="0.25">
      <c r="A24" s="12"/>
      <c r="B24" s="12"/>
      <c r="C24" s="13"/>
      <c r="D24" s="14"/>
    </row>
  </sheetData>
  <mergeCells count="1">
    <mergeCell ref="A1:E1"/>
  </mergeCells>
  <conditionalFormatting sqref="D3:D4 A5:D7 A9:D24">
    <cfRule type="expression" dxfId="62" priority="3">
      <formula>NOT(ISERROR(SEARCH("Completed",A3)))</formula>
    </cfRule>
  </conditionalFormatting>
  <conditionalFormatting sqref="C4">
    <cfRule type="expression" dxfId="61" priority="2">
      <formula>NOT(ISERROR(SEARCH("Completed",C4)))</formula>
    </cfRule>
  </conditionalFormatting>
  <conditionalFormatting sqref="A8:D8">
    <cfRule type="expression" dxfId="60" priority="1">
      <formula>NOT(ISERROR(SEARCH("Completed",A8)))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customWidth="1"/>
    <col min="2" max="2" width="14" customWidth="1"/>
    <col min="3" max="3" width="57" customWidth="1"/>
    <col min="4" max="4" width="14.28515625" customWidth="1"/>
  </cols>
  <sheetData>
    <row r="1" spans="1:5" ht="26.25" x14ac:dyDescent="0.4">
      <c r="A1" s="58" t="s">
        <v>250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224</v>
      </c>
      <c r="B3" s="31" t="s">
        <v>155</v>
      </c>
      <c r="C3" s="32" t="s">
        <v>126</v>
      </c>
      <c r="D3" s="21">
        <v>80000</v>
      </c>
      <c r="E3" s="33"/>
    </row>
    <row r="4" spans="1:5" s="34" customFormat="1" x14ac:dyDescent="0.25">
      <c r="A4" s="31" t="s">
        <v>225</v>
      </c>
      <c r="B4" s="31" t="s">
        <v>62</v>
      </c>
      <c r="C4" s="4" t="s">
        <v>63</v>
      </c>
      <c r="D4" s="21">
        <v>68048</v>
      </c>
      <c r="E4" s="33"/>
    </row>
    <row r="5" spans="1:5" x14ac:dyDescent="0.25">
      <c r="A5" s="6" t="s">
        <v>226</v>
      </c>
      <c r="B5" s="6" t="s">
        <v>245</v>
      </c>
      <c r="C5" s="2" t="s">
        <v>246</v>
      </c>
      <c r="D5" s="21">
        <v>54980.2</v>
      </c>
    </row>
    <row r="6" spans="1:5" x14ac:dyDescent="0.25">
      <c r="A6" s="6" t="s">
        <v>227</v>
      </c>
      <c r="B6" s="6" t="s">
        <v>113</v>
      </c>
      <c r="C6" s="2" t="s">
        <v>124</v>
      </c>
      <c r="D6" s="21">
        <v>73500</v>
      </c>
    </row>
    <row r="7" spans="1:5" x14ac:dyDescent="0.25">
      <c r="A7" s="6" t="s">
        <v>228</v>
      </c>
      <c r="B7" s="6" t="s">
        <v>64</v>
      </c>
      <c r="C7" s="2" t="s">
        <v>65</v>
      </c>
      <c r="D7" s="3">
        <v>90000</v>
      </c>
    </row>
    <row r="8" spans="1:5" x14ac:dyDescent="0.25">
      <c r="A8" s="6" t="s">
        <v>229</v>
      </c>
      <c r="B8" s="6" t="s">
        <v>156</v>
      </c>
      <c r="C8" s="2" t="s">
        <v>123</v>
      </c>
      <c r="D8" s="3">
        <v>85833.14</v>
      </c>
    </row>
    <row r="9" spans="1:5" x14ac:dyDescent="0.25">
      <c r="A9" s="6" t="s">
        <v>230</v>
      </c>
      <c r="B9" s="6" t="s">
        <v>122</v>
      </c>
      <c r="C9" s="2" t="s">
        <v>5</v>
      </c>
      <c r="D9" s="3">
        <v>100000</v>
      </c>
    </row>
    <row r="10" spans="1:5" x14ac:dyDescent="0.25">
      <c r="A10" s="6" t="s">
        <v>231</v>
      </c>
      <c r="B10" s="6" t="s">
        <v>193</v>
      </c>
      <c r="C10" s="2" t="s">
        <v>195</v>
      </c>
      <c r="D10" s="3">
        <v>100000</v>
      </c>
    </row>
    <row r="11" spans="1:5" x14ac:dyDescent="0.25">
      <c r="A11" s="6" t="s">
        <v>232</v>
      </c>
      <c r="B11" s="6" t="s">
        <v>69</v>
      </c>
      <c r="C11" s="2" t="s">
        <v>70</v>
      </c>
      <c r="D11" s="3">
        <v>55000</v>
      </c>
    </row>
    <row r="12" spans="1:5" x14ac:dyDescent="0.25">
      <c r="A12" s="6" t="s">
        <v>233</v>
      </c>
      <c r="B12" s="6" t="s">
        <v>120</v>
      </c>
      <c r="C12" s="4" t="s">
        <v>247</v>
      </c>
      <c r="D12" s="5">
        <v>100000</v>
      </c>
    </row>
    <row r="13" spans="1:5" x14ac:dyDescent="0.25">
      <c r="A13" s="6" t="s">
        <v>234</v>
      </c>
      <c r="B13" s="6" t="s">
        <v>143</v>
      </c>
      <c r="C13" s="18" t="s">
        <v>144</v>
      </c>
      <c r="D13" s="3">
        <v>60000</v>
      </c>
    </row>
    <row r="14" spans="1:5" x14ac:dyDescent="0.25">
      <c r="A14" s="6" t="s">
        <v>235</v>
      </c>
      <c r="B14" s="6" t="s">
        <v>119</v>
      </c>
      <c r="C14" s="18" t="s">
        <v>71</v>
      </c>
      <c r="D14" s="20">
        <v>73750</v>
      </c>
    </row>
    <row r="15" spans="1:5" x14ac:dyDescent="0.25">
      <c r="A15" s="6" t="s">
        <v>236</v>
      </c>
      <c r="B15" s="6" t="s">
        <v>100</v>
      </c>
      <c r="C15" s="4" t="s">
        <v>72</v>
      </c>
      <c r="D15" s="19">
        <v>49753.16</v>
      </c>
    </row>
    <row r="16" spans="1:5" x14ac:dyDescent="0.25">
      <c r="A16" s="6" t="s">
        <v>237</v>
      </c>
      <c r="B16" s="6" t="s">
        <v>158</v>
      </c>
      <c r="C16" s="4" t="s">
        <v>10</v>
      </c>
      <c r="D16" s="19">
        <v>20265</v>
      </c>
    </row>
    <row r="17" spans="1:4" x14ac:dyDescent="0.25">
      <c r="A17" s="6" t="s">
        <v>238</v>
      </c>
      <c r="B17" s="6" t="s">
        <v>181</v>
      </c>
      <c r="C17" s="2" t="s">
        <v>7</v>
      </c>
      <c r="D17" s="19">
        <v>91200</v>
      </c>
    </row>
    <row r="18" spans="1:4" x14ac:dyDescent="0.25">
      <c r="A18" s="6" t="s">
        <v>239</v>
      </c>
      <c r="B18" s="6" t="s">
        <v>115</v>
      </c>
      <c r="C18" s="2" t="s">
        <v>159</v>
      </c>
      <c r="D18" s="21">
        <v>100000</v>
      </c>
    </row>
    <row r="19" spans="1:4" x14ac:dyDescent="0.25">
      <c r="A19" s="6" t="s">
        <v>240</v>
      </c>
      <c r="B19" s="6" t="s">
        <v>73</v>
      </c>
      <c r="C19" s="2" t="s">
        <v>125</v>
      </c>
      <c r="D19" s="3">
        <v>48100</v>
      </c>
    </row>
    <row r="20" spans="1:4" x14ac:dyDescent="0.25">
      <c r="A20" s="6" t="s">
        <v>241</v>
      </c>
      <c r="B20" s="6" t="s">
        <v>160</v>
      </c>
      <c r="C20" s="2" t="s">
        <v>9</v>
      </c>
      <c r="D20" s="3">
        <v>83251</v>
      </c>
    </row>
    <row r="21" spans="1:4" x14ac:dyDescent="0.25">
      <c r="A21" s="6" t="s">
        <v>242</v>
      </c>
      <c r="B21" s="6" t="s">
        <v>248</v>
      </c>
      <c r="C21" s="2" t="s">
        <v>249</v>
      </c>
      <c r="D21" s="3">
        <v>25000</v>
      </c>
    </row>
    <row r="22" spans="1:4" x14ac:dyDescent="0.25">
      <c r="A22" s="6" t="s">
        <v>243</v>
      </c>
      <c r="B22" s="6" t="s">
        <v>80</v>
      </c>
      <c r="C22" s="2" t="s">
        <v>81</v>
      </c>
      <c r="D22" s="3">
        <v>100000</v>
      </c>
    </row>
    <row r="23" spans="1:4" x14ac:dyDescent="0.25">
      <c r="A23" s="6" t="s">
        <v>244</v>
      </c>
      <c r="B23" s="6" t="s">
        <v>222</v>
      </c>
      <c r="C23" s="2" t="s">
        <v>221</v>
      </c>
      <c r="D23" s="3">
        <v>78360</v>
      </c>
    </row>
    <row r="24" spans="1:4" x14ac:dyDescent="0.25">
      <c r="A24" s="12" t="s">
        <v>251</v>
      </c>
      <c r="B24" s="12" t="s">
        <v>248</v>
      </c>
      <c r="C24" s="35" t="s">
        <v>252</v>
      </c>
      <c r="D24" s="36">
        <v>25000</v>
      </c>
    </row>
    <row r="25" spans="1:4" x14ac:dyDescent="0.25">
      <c r="A25" s="12"/>
      <c r="B25" s="12"/>
      <c r="C25" s="13" t="s">
        <v>275</v>
      </c>
      <c r="D25" s="14">
        <f>SUBTOTAL(109,D3:D24)</f>
        <v>1562040.5</v>
      </c>
    </row>
  </sheetData>
  <mergeCells count="1">
    <mergeCell ref="A1:E1"/>
  </mergeCells>
  <conditionalFormatting sqref="D3:D4 A5:D7 A9:D21 A23:D25">
    <cfRule type="expression" dxfId="59" priority="4">
      <formula>NOT(ISERROR(SEARCH("Completed",A3)))</formula>
    </cfRule>
  </conditionalFormatting>
  <conditionalFormatting sqref="C4">
    <cfRule type="expression" dxfId="58" priority="3">
      <formula>NOT(ISERROR(SEARCH("Completed",C4)))</formula>
    </cfRule>
  </conditionalFormatting>
  <conditionalFormatting sqref="A8:D8">
    <cfRule type="expression" dxfId="57" priority="2">
      <formula>NOT(ISERROR(SEARCH("Completed",A8)))</formula>
    </cfRule>
  </conditionalFormatting>
  <conditionalFormatting sqref="A22:D22">
    <cfRule type="expression" dxfId="56" priority="1">
      <formula>NOT(ISERROR(SEARCH("Completed",A22)))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customWidth="1"/>
    <col min="2" max="2" width="14" customWidth="1"/>
    <col min="3" max="3" width="57" customWidth="1"/>
    <col min="4" max="4" width="14.28515625" customWidth="1"/>
  </cols>
  <sheetData>
    <row r="1" spans="1:5" ht="26.25" x14ac:dyDescent="0.4">
      <c r="A1" s="58" t="s">
        <v>253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254</v>
      </c>
      <c r="B3" s="31" t="s">
        <v>80</v>
      </c>
      <c r="C3" s="2" t="s">
        <v>81</v>
      </c>
      <c r="D3" s="21">
        <v>100000</v>
      </c>
      <c r="E3" s="33"/>
    </row>
    <row r="4" spans="1:5" s="34" customFormat="1" x14ac:dyDescent="0.25">
      <c r="A4" s="31" t="s">
        <v>255</v>
      </c>
      <c r="B4" s="34" t="s">
        <v>121</v>
      </c>
      <c r="C4" s="34" t="s">
        <v>6</v>
      </c>
      <c r="D4" s="21">
        <v>100000</v>
      </c>
      <c r="E4" s="33"/>
    </row>
    <row r="5" spans="1:5" x14ac:dyDescent="0.25">
      <c r="A5" s="6" t="s">
        <v>256</v>
      </c>
      <c r="B5" s="6" t="s">
        <v>155</v>
      </c>
      <c r="C5" s="2" t="s">
        <v>126</v>
      </c>
      <c r="D5" s="21">
        <v>100000</v>
      </c>
    </row>
    <row r="6" spans="1:5" x14ac:dyDescent="0.25">
      <c r="A6" s="6" t="s">
        <v>257</v>
      </c>
      <c r="B6" s="6" t="s">
        <v>64</v>
      </c>
      <c r="C6" s="2" t="s">
        <v>65</v>
      </c>
      <c r="D6" s="21">
        <v>95000</v>
      </c>
    </row>
    <row r="7" spans="1:5" x14ac:dyDescent="0.25">
      <c r="A7" s="6" t="s">
        <v>258</v>
      </c>
      <c r="B7" s="6" t="s">
        <v>69</v>
      </c>
      <c r="C7" s="2" t="s">
        <v>70</v>
      </c>
      <c r="D7" s="3">
        <v>100000</v>
      </c>
    </row>
    <row r="8" spans="1:5" x14ac:dyDescent="0.25">
      <c r="A8" s="6" t="s">
        <v>259</v>
      </c>
      <c r="B8" s="6" t="s">
        <v>193</v>
      </c>
      <c r="C8" s="2" t="s">
        <v>195</v>
      </c>
      <c r="D8" s="3">
        <v>100000</v>
      </c>
    </row>
    <row r="9" spans="1:5" x14ac:dyDescent="0.25">
      <c r="A9" s="6" t="s">
        <v>260</v>
      </c>
      <c r="B9" s="6" t="s">
        <v>115</v>
      </c>
      <c r="C9" s="2" t="s">
        <v>159</v>
      </c>
      <c r="D9" s="3">
        <v>100000</v>
      </c>
    </row>
    <row r="10" spans="1:5" x14ac:dyDescent="0.25">
      <c r="A10" s="6" t="s">
        <v>261</v>
      </c>
      <c r="B10" s="6" t="s">
        <v>156</v>
      </c>
      <c r="C10" s="2" t="s">
        <v>123</v>
      </c>
      <c r="D10" s="3">
        <v>100000</v>
      </c>
    </row>
    <row r="11" spans="1:5" x14ac:dyDescent="0.25">
      <c r="A11" s="6" t="s">
        <v>262</v>
      </c>
      <c r="B11" s="6" t="s">
        <v>181</v>
      </c>
      <c r="C11" s="2" t="s">
        <v>7</v>
      </c>
      <c r="D11" s="3">
        <v>100000</v>
      </c>
    </row>
    <row r="12" spans="1:5" x14ac:dyDescent="0.25">
      <c r="A12" s="6" t="s">
        <v>263</v>
      </c>
      <c r="B12" s="6" t="s">
        <v>120</v>
      </c>
      <c r="C12" s="4" t="s">
        <v>247</v>
      </c>
      <c r="D12" s="5">
        <v>100000</v>
      </c>
    </row>
    <row r="13" spans="1:5" x14ac:dyDescent="0.25">
      <c r="A13" s="6" t="s">
        <v>264</v>
      </c>
      <c r="B13" s="6" t="s">
        <v>113</v>
      </c>
      <c r="C13" s="18" t="s">
        <v>124</v>
      </c>
      <c r="D13" s="3">
        <v>100000</v>
      </c>
    </row>
    <row r="14" spans="1:5" x14ac:dyDescent="0.25">
      <c r="A14" s="6" t="s">
        <v>265</v>
      </c>
      <c r="B14" s="6" t="s">
        <v>73</v>
      </c>
      <c r="C14" s="2" t="s">
        <v>125</v>
      </c>
      <c r="D14" s="20">
        <v>51600</v>
      </c>
    </row>
    <row r="15" spans="1:5" x14ac:dyDescent="0.25">
      <c r="A15" s="6" t="s">
        <v>266</v>
      </c>
      <c r="B15" s="6" t="s">
        <v>143</v>
      </c>
      <c r="C15" s="4" t="s">
        <v>144</v>
      </c>
      <c r="D15" s="19">
        <v>65000</v>
      </c>
    </row>
    <row r="16" spans="1:5" x14ac:dyDescent="0.25">
      <c r="A16" s="6" t="s">
        <v>267</v>
      </c>
      <c r="B16" s="6" t="s">
        <v>122</v>
      </c>
      <c r="C16" s="4" t="s">
        <v>5</v>
      </c>
      <c r="D16" s="19">
        <v>97459</v>
      </c>
    </row>
    <row r="17" spans="1:4" x14ac:dyDescent="0.25">
      <c r="A17" s="6" t="s">
        <v>268</v>
      </c>
      <c r="B17" s="31" t="s">
        <v>62</v>
      </c>
      <c r="C17" s="4" t="s">
        <v>63</v>
      </c>
      <c r="D17" s="21">
        <v>75170</v>
      </c>
    </row>
    <row r="18" spans="1:4" x14ac:dyDescent="0.25">
      <c r="A18" s="6" t="s">
        <v>269</v>
      </c>
      <c r="B18" s="6" t="s">
        <v>100</v>
      </c>
      <c r="C18" s="2" t="s">
        <v>72</v>
      </c>
      <c r="D18" s="21">
        <v>74086.759999999995</v>
      </c>
    </row>
    <row r="19" spans="1:4" x14ac:dyDescent="0.25">
      <c r="A19" s="6" t="s">
        <v>270</v>
      </c>
      <c r="B19" s="6" t="s">
        <v>160</v>
      </c>
      <c r="C19" s="2" t="s">
        <v>9</v>
      </c>
      <c r="D19" s="3">
        <v>80530</v>
      </c>
    </row>
    <row r="20" spans="1:4" x14ac:dyDescent="0.25">
      <c r="A20" s="6" t="s">
        <v>271</v>
      </c>
      <c r="B20" s="37" t="s">
        <v>273</v>
      </c>
      <c r="C20" s="35" t="s">
        <v>274</v>
      </c>
      <c r="D20" s="3">
        <v>70000</v>
      </c>
    </row>
    <row r="21" spans="1:4" x14ac:dyDescent="0.25">
      <c r="A21" s="6" t="s">
        <v>272</v>
      </c>
      <c r="B21" s="6" t="s">
        <v>248</v>
      </c>
      <c r="C21" s="35" t="s">
        <v>252</v>
      </c>
      <c r="D21" s="3">
        <v>37530</v>
      </c>
    </row>
    <row r="22" spans="1:4" x14ac:dyDescent="0.25">
      <c r="A22" s="12"/>
      <c r="B22" s="12"/>
      <c r="C22" s="13" t="s">
        <v>276</v>
      </c>
      <c r="D22" s="14">
        <f>SUBTOTAL(109,D3:D21)</f>
        <v>1646375.76</v>
      </c>
    </row>
  </sheetData>
  <mergeCells count="1">
    <mergeCell ref="A1:E1"/>
  </mergeCells>
  <conditionalFormatting sqref="A5:D7 A17 D3 D17 A9:D16 A18:D22">
    <cfRule type="expression" dxfId="55" priority="7">
      <formula>NOT(ISERROR(SEARCH("Completed",A3)))</formula>
    </cfRule>
  </conditionalFormatting>
  <conditionalFormatting sqref="C17">
    <cfRule type="expression" dxfId="54" priority="6">
      <formula>NOT(ISERROR(SEARCH("Completed",C17)))</formula>
    </cfRule>
  </conditionalFormatting>
  <conditionalFormatting sqref="A8 D8">
    <cfRule type="expression" dxfId="53" priority="5">
      <formula>NOT(ISERROR(SEARCH("Completed",A8)))</formula>
    </cfRule>
  </conditionalFormatting>
  <conditionalFormatting sqref="C3">
    <cfRule type="expression" dxfId="52" priority="3">
      <formula>NOT(ISERROR(SEARCH("Completed",C3)))</formula>
    </cfRule>
  </conditionalFormatting>
  <conditionalFormatting sqref="D4">
    <cfRule type="expression" dxfId="51" priority="2">
      <formula>NOT(ISERROR(SEARCH("Completed",D4)))</formula>
    </cfRule>
  </conditionalFormatting>
  <conditionalFormatting sqref="B8:C8">
    <cfRule type="expression" dxfId="50" priority="1">
      <formula>NOT(ISERROR(SEARCH("Completed",B8)))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zoomScaleNormal="100" zoomScalePageLayoutView="200" workbookViewId="0">
      <selection sqref="A1:E1"/>
    </sheetView>
  </sheetViews>
  <sheetFormatPr defaultColWidth="8.85546875" defaultRowHeight="15" x14ac:dyDescent="0.25"/>
  <cols>
    <col min="1" max="1" width="20" customWidth="1"/>
    <col min="2" max="2" width="14" customWidth="1"/>
    <col min="3" max="3" width="57" customWidth="1"/>
    <col min="4" max="4" width="14.28515625" customWidth="1"/>
  </cols>
  <sheetData>
    <row r="1" spans="1:5" ht="26.25" x14ac:dyDescent="0.4">
      <c r="A1" s="58" t="s">
        <v>302</v>
      </c>
      <c r="B1" s="58"/>
      <c r="C1" s="58"/>
      <c r="D1" s="58"/>
      <c r="E1" s="58"/>
    </row>
    <row r="2" spans="1:5" x14ac:dyDescent="0.25">
      <c r="A2" s="8" t="s">
        <v>111</v>
      </c>
      <c r="B2" s="8" t="s">
        <v>112</v>
      </c>
      <c r="C2" s="25" t="s">
        <v>109</v>
      </c>
      <c r="D2" s="10" t="s">
        <v>110</v>
      </c>
      <c r="E2" s="25" t="s">
        <v>11</v>
      </c>
    </row>
    <row r="3" spans="1:5" s="34" customFormat="1" x14ac:dyDescent="0.25">
      <c r="A3" s="31" t="s">
        <v>284</v>
      </c>
      <c r="B3" s="34" t="s">
        <v>153</v>
      </c>
      <c r="C3" s="34" t="s">
        <v>154</v>
      </c>
      <c r="D3" s="21">
        <v>95232</v>
      </c>
      <c r="E3" s="33"/>
    </row>
    <row r="4" spans="1:5" x14ac:dyDescent="0.25">
      <c r="A4" s="6" t="s">
        <v>285</v>
      </c>
      <c r="B4" s="6" t="s">
        <v>156</v>
      </c>
      <c r="C4" s="2" t="s">
        <v>123</v>
      </c>
      <c r="D4" s="21">
        <v>100000</v>
      </c>
    </row>
    <row r="5" spans="1:5" x14ac:dyDescent="0.25">
      <c r="A5" s="6" t="s">
        <v>286</v>
      </c>
      <c r="B5" s="6" t="s">
        <v>120</v>
      </c>
      <c r="C5" s="2" t="s">
        <v>277</v>
      </c>
      <c r="D5" s="21">
        <v>100000</v>
      </c>
    </row>
    <row r="6" spans="1:5" x14ac:dyDescent="0.25">
      <c r="A6" s="6" t="s">
        <v>287</v>
      </c>
      <c r="B6" s="6" t="s">
        <v>181</v>
      </c>
      <c r="C6" s="2" t="s">
        <v>7</v>
      </c>
      <c r="D6" s="3">
        <v>100000</v>
      </c>
    </row>
    <row r="7" spans="1:5" x14ac:dyDescent="0.25">
      <c r="A7" s="6" t="s">
        <v>288</v>
      </c>
      <c r="B7" s="6" t="s">
        <v>115</v>
      </c>
      <c r="C7" s="2" t="s">
        <v>278</v>
      </c>
      <c r="D7" s="3">
        <v>100000</v>
      </c>
    </row>
    <row r="8" spans="1:5" x14ac:dyDescent="0.25">
      <c r="A8" s="6" t="s">
        <v>289</v>
      </c>
      <c r="B8" s="6" t="s">
        <v>73</v>
      </c>
      <c r="C8" s="2" t="s">
        <v>125</v>
      </c>
      <c r="D8" s="3">
        <v>46000</v>
      </c>
    </row>
    <row r="9" spans="1:5" x14ac:dyDescent="0.25">
      <c r="A9" s="6" t="s">
        <v>290</v>
      </c>
      <c r="B9" s="6" t="s">
        <v>193</v>
      </c>
      <c r="C9" s="2" t="s">
        <v>195</v>
      </c>
      <c r="D9" s="3">
        <v>97000</v>
      </c>
    </row>
    <row r="10" spans="1:5" x14ac:dyDescent="0.25">
      <c r="A10" s="6" t="s">
        <v>291</v>
      </c>
      <c r="B10" s="6" t="s">
        <v>80</v>
      </c>
      <c r="C10" s="2" t="s">
        <v>81</v>
      </c>
      <c r="D10" s="3">
        <v>86667</v>
      </c>
    </row>
    <row r="11" spans="1:5" x14ac:dyDescent="0.25">
      <c r="A11" s="6" t="s">
        <v>292</v>
      </c>
      <c r="B11" s="6" t="s">
        <v>62</v>
      </c>
      <c r="C11" s="4" t="s">
        <v>63</v>
      </c>
      <c r="D11" s="5">
        <v>64800</v>
      </c>
    </row>
    <row r="12" spans="1:5" x14ac:dyDescent="0.25">
      <c r="A12" s="6" t="s">
        <v>293</v>
      </c>
      <c r="B12" s="6" t="s">
        <v>69</v>
      </c>
      <c r="C12" s="18" t="s">
        <v>70</v>
      </c>
      <c r="D12" s="3">
        <v>80299.3</v>
      </c>
    </row>
    <row r="13" spans="1:5" x14ac:dyDescent="0.25">
      <c r="A13" s="6" t="s">
        <v>294</v>
      </c>
      <c r="B13" s="6" t="s">
        <v>160</v>
      </c>
      <c r="C13" s="2" t="s">
        <v>279</v>
      </c>
      <c r="D13" s="20">
        <v>75000</v>
      </c>
    </row>
    <row r="14" spans="1:5" x14ac:dyDescent="0.25">
      <c r="A14" s="6" t="s">
        <v>295</v>
      </c>
      <c r="B14" s="6" t="s">
        <v>121</v>
      </c>
      <c r="C14" s="4" t="s">
        <v>6</v>
      </c>
      <c r="D14" s="19">
        <v>79650</v>
      </c>
    </row>
    <row r="15" spans="1:5" x14ac:dyDescent="0.25">
      <c r="A15" s="6" t="s">
        <v>296</v>
      </c>
      <c r="B15" s="6" t="s">
        <v>122</v>
      </c>
      <c r="C15" s="4" t="s">
        <v>5</v>
      </c>
      <c r="D15" s="19">
        <v>90082</v>
      </c>
    </row>
    <row r="16" spans="1:5" x14ac:dyDescent="0.25">
      <c r="A16" s="6" t="s">
        <v>297</v>
      </c>
      <c r="B16" s="31" t="s">
        <v>143</v>
      </c>
      <c r="C16" s="4" t="s">
        <v>280</v>
      </c>
      <c r="D16" s="21">
        <v>67165</v>
      </c>
    </row>
    <row r="17" spans="1:4" x14ac:dyDescent="0.25">
      <c r="A17" s="6" t="s">
        <v>298</v>
      </c>
      <c r="B17" s="6" t="s">
        <v>155</v>
      </c>
      <c r="C17" s="2" t="s">
        <v>126</v>
      </c>
      <c r="D17" s="21">
        <v>91750</v>
      </c>
    </row>
    <row r="18" spans="1:4" x14ac:dyDescent="0.25">
      <c r="A18" s="6" t="s">
        <v>299</v>
      </c>
      <c r="B18" s="6" t="s">
        <v>100</v>
      </c>
      <c r="C18" s="2" t="s">
        <v>72</v>
      </c>
      <c r="D18" s="3">
        <v>71343.820000000007</v>
      </c>
    </row>
    <row r="19" spans="1:4" x14ac:dyDescent="0.25">
      <c r="A19" s="6" t="s">
        <v>300</v>
      </c>
      <c r="B19" s="37" t="s">
        <v>140</v>
      </c>
      <c r="C19" s="35" t="s">
        <v>281</v>
      </c>
      <c r="D19" s="3">
        <v>83637.5</v>
      </c>
    </row>
    <row r="20" spans="1:4" x14ac:dyDescent="0.25">
      <c r="A20" s="6" t="s">
        <v>301</v>
      </c>
      <c r="B20" s="6" t="s">
        <v>282</v>
      </c>
      <c r="C20" s="35" t="s">
        <v>283</v>
      </c>
      <c r="D20" s="3">
        <v>71350</v>
      </c>
    </row>
    <row r="21" spans="1:4" x14ac:dyDescent="0.25">
      <c r="A21" s="12"/>
      <c r="B21" s="12"/>
      <c r="C21" s="13" t="s">
        <v>303</v>
      </c>
      <c r="D21" s="14">
        <f>SUBTOTAL(109,D3:D20)</f>
        <v>1499976.62</v>
      </c>
    </row>
  </sheetData>
  <mergeCells count="1">
    <mergeCell ref="A1:E1"/>
  </mergeCells>
  <conditionalFormatting sqref="A4:D6 A16 D16 A8:D15 A17:D21">
    <cfRule type="expression" dxfId="49" priority="6">
      <formula>NOT(ISERROR(SEARCH("Completed",A4)))</formula>
    </cfRule>
  </conditionalFormatting>
  <conditionalFormatting sqref="C16">
    <cfRule type="expression" dxfId="48" priority="5">
      <formula>NOT(ISERROR(SEARCH("Completed",C16)))</formula>
    </cfRule>
  </conditionalFormatting>
  <conditionalFormatting sqref="A7 D7">
    <cfRule type="expression" dxfId="47" priority="4">
      <formula>NOT(ISERROR(SEARCH("Completed",A7)))</formula>
    </cfRule>
  </conditionalFormatting>
  <conditionalFormatting sqref="D3">
    <cfRule type="expression" dxfId="46" priority="2">
      <formula>NOT(ISERROR(SEARCH("Completed",D3)))</formula>
    </cfRule>
  </conditionalFormatting>
  <conditionalFormatting sqref="B7:C7">
    <cfRule type="expression" dxfId="45" priority="1">
      <formula>NOT(ISERROR(SEARCH("Completed",B7)))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Hall</dc:creator>
  <cp:lastModifiedBy>Lauren Williams</cp:lastModifiedBy>
  <cp:lastPrinted>2012-02-23T23:49:44Z</cp:lastPrinted>
  <dcterms:created xsi:type="dcterms:W3CDTF">2010-08-23T22:18:40Z</dcterms:created>
  <dcterms:modified xsi:type="dcterms:W3CDTF">2020-09-02T18:01:50Z</dcterms:modified>
</cp:coreProperties>
</file>